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dsumowanie" sheetId="1" r:id="rId1"/>
    <sheet name="Sprzedaż w sklepie" sheetId="2" r:id="rId2"/>
    <sheet name="Zeszyt kasowy" sheetId="3" r:id="rId3"/>
    <sheet name="Faktury sprzedaży" sheetId="4" r:id="rId4"/>
    <sheet name="Kontrahenci" sheetId="5" r:id="rId5"/>
    <sheet name="Zakupy" sheetId="6" r:id="rId6"/>
    <sheet name="Wynagrodzenia" sheetId="7" r:id="rId7"/>
    <sheet name="Bank" sheetId="8" r:id="rId8"/>
    <sheet name="Pracownicy" sheetId="9" r:id="rId9"/>
  </sheets>
</workbook>
</file>

<file path=xl/sharedStrings.xml><?xml version="1.0" encoding="utf-8"?>
<sst xmlns="http://schemas.openxmlformats.org/spreadsheetml/2006/main" count="213" uniqueCount="141">
  <si>
    <t>Piekarnia Przykładowa Sp. z o.o. (przykład) – podsumowanie roku 2025</t>
  </si>
  <si>
    <t>Pozycja</t>
  </si>
  <si>
    <t>2025</t>
  </si>
  <si>
    <t>Sprzedaż w sklepie netto</t>
  </si>
  <si>
    <t>Faktury netto</t>
  </si>
  <si>
    <t>Przychód netto razem</t>
  </si>
  <si>
    <t>Zakupy razem</t>
  </si>
  <si>
    <t>Wynagrodzenia brutto</t>
  </si>
  <si>
    <t>Saldo banku na 31.12.</t>
  </si>
  <si>
    <t>Sprzedaż w sklepie – raporty dobowe z kasy fiskalnej, sumy miesięczne</t>
  </si>
  <si>
    <t>Toruń, ul. Przykładowa 1 | kwoty brutto w zł</t>
  </si>
  <si>
    <t>Miesiąc</t>
  </si>
  <si>
    <t>Dni otwarcia</t>
  </si>
  <si>
    <t>Sprzedaż 5% (brutto)</t>
  </si>
  <si>
    <t>Sprzedaż 8% (brutto)</t>
  </si>
  <si>
    <t>Sprzedaż razem</t>
  </si>
  <si>
    <t>w tym karta</t>
  </si>
  <si>
    <t>w tym gotówka</t>
  </si>
  <si>
    <t>Sprzedaż netto</t>
  </si>
  <si>
    <t>Razem</t>
  </si>
  <si>
    <t>Gotówka przeliczona</t>
  </si>
  <si>
    <t>Gotówka wg raportu Z</t>
  </si>
  <si>
    <t>Różnica</t>
  </si>
  <si>
    <t>Dopłata z kasy</t>
  </si>
  <si>
    <t>Uwagi</t>
  </si>
  <si>
    <t>Anna + Piotr</t>
  </si>
  <si>
    <t>Anna, Piotr, Kasia</t>
  </si>
  <si>
    <t>Piotr + Tomek</t>
  </si>
  <si>
    <t>Nr faktury</t>
  </si>
  <si>
    <t>Data wystawienia</t>
  </si>
  <si>
    <t>Nabywca</t>
  </si>
  <si>
    <t>Netto</t>
  </si>
  <si>
    <t>Stawka VAT</t>
  </si>
  <si>
    <t>VAT</t>
  </si>
  <si>
    <t>Brutto</t>
  </si>
  <si>
    <t>Zapłacono</t>
  </si>
  <si>
    <t>FV/2025/001</t>
  </si>
  <si>
    <t>Kawiarnia Pod Zegarem s.c.</t>
  </si>
  <si>
    <t>FV/2025/002</t>
  </si>
  <si>
    <t>Hotel Nad Wisłą Sp. z o.o.</t>
  </si>
  <si>
    <t>FV/2025/003</t>
  </si>
  <si>
    <t>Przedszkole Tęcza</t>
  </si>
  <si>
    <t>FV/2025/004</t>
  </si>
  <si>
    <t>Restauracja Pod Kotwicą Sp. z o.o.</t>
  </si>
  <si>
    <t>FV/2025/005</t>
  </si>
  <si>
    <t>FV/2025/006</t>
  </si>
  <si>
    <t>FV/2025/007</t>
  </si>
  <si>
    <t>FV/2025/008</t>
  </si>
  <si>
    <t>FV/2025/009</t>
  </si>
  <si>
    <t>FV/2025/010</t>
  </si>
  <si>
    <t>FV/2025/011</t>
  </si>
  <si>
    <t>FV/2025/012</t>
  </si>
  <si>
    <t>FV/2025/013</t>
  </si>
  <si>
    <t>FV/2025/014</t>
  </si>
  <si>
    <t>FV/2025/015</t>
  </si>
  <si>
    <t>FV/2025/016</t>
  </si>
  <si>
    <t>FV/2025/017</t>
  </si>
  <si>
    <t>FV/2025/018</t>
  </si>
  <si>
    <t>FV/2025/020</t>
  </si>
  <si>
    <t>FV/2025/021</t>
  </si>
  <si>
    <t>FV/2025/022</t>
  </si>
  <si>
    <t>FV/2025/023</t>
  </si>
  <si>
    <t>FV/2025/024</t>
  </si>
  <si>
    <t>FV/2025/025</t>
  </si>
  <si>
    <t>FV/2025/026</t>
  </si>
  <si>
    <t>FV/2025/027</t>
  </si>
  <si>
    <t>FV/2025/028</t>
  </si>
  <si>
    <t>FV/2025/029</t>
  </si>
  <si>
    <t>FV/2025/030</t>
  </si>
  <si>
    <t>FV/2025/031</t>
  </si>
  <si>
    <t>FV/2025/032</t>
  </si>
  <si>
    <t>FV/2025/033</t>
  </si>
  <si>
    <t>FV/2025/034</t>
  </si>
  <si>
    <t>FV/2025/035</t>
  </si>
  <si>
    <t>FV/2025/036</t>
  </si>
  <si>
    <t>FV/2025/037</t>
  </si>
  <si>
    <t>FV/2025/038</t>
  </si>
  <si>
    <t>FV/2025/039</t>
  </si>
  <si>
    <t>FV/2025/040</t>
  </si>
  <si>
    <t>FV/2025/041</t>
  </si>
  <si>
    <t>FV/2025/042</t>
  </si>
  <si>
    <t>FV/2025/043</t>
  </si>
  <si>
    <t>FV/2025/044</t>
  </si>
  <si>
    <t>FV/2025/045</t>
  </si>
  <si>
    <t>FV/2025/046</t>
  </si>
  <si>
    <t>FV/2025/047</t>
  </si>
  <si>
    <t>FV/2025/048</t>
  </si>
  <si>
    <t>FV/2025/049</t>
  </si>
  <si>
    <t>Kod</t>
  </si>
  <si>
    <t>NIP</t>
  </si>
  <si>
    <t>Adres</t>
  </si>
  <si>
    <t>Miasto</t>
  </si>
  <si>
    <t>Termin płatności (dni)</t>
  </si>
  <si>
    <t>KL-01</t>
  </si>
  <si>
    <t>000-000-10-11</t>
  </si>
  <si>
    <t>ul. Rynkowa 5</t>
  </si>
  <si>
    <t>Toruń</t>
  </si>
  <si>
    <t>KL-02</t>
  </si>
  <si>
    <t>000-000-20-22</t>
  </si>
  <si>
    <t>ul. Bulwarowa 12</t>
  </si>
  <si>
    <t>KL-03</t>
  </si>
  <si>
    <t>000-000-30-33</t>
  </si>
  <si>
    <t>ul. Szkolna 8</t>
  </si>
  <si>
    <t>KL-04</t>
  </si>
  <si>
    <t>000-000-40-44</t>
  </si>
  <si>
    <t>ul. Portowa 3</t>
  </si>
  <si>
    <t>Chełmża</t>
  </si>
  <si>
    <t>Zakupy miesięcznie (netto)</t>
  </si>
  <si>
    <t>Mąka (kg)</t>
  </si>
  <si>
    <t>Mąka (zł)</t>
  </si>
  <si>
    <t>Inne surowce</t>
  </si>
  <si>
    <t>Energia</t>
  </si>
  <si>
    <t>Czynsz</t>
  </si>
  <si>
    <t>Inne</t>
  </si>
  <si>
    <t>Jan Kowalski</t>
  </si>
  <si>
    <t>Piotr Wiśniewski</t>
  </si>
  <si>
    <t>Anna Nowak</t>
  </si>
  <si>
    <t>Katarzyna Wójcik</t>
  </si>
  <si>
    <t>Tomasz Kamiński</t>
  </si>
  <si>
    <t>Razem brutto</t>
  </si>
  <si>
    <t>Rachunek firmowy – obroty miesięczne</t>
  </si>
  <si>
    <t>Saldo początkowe</t>
  </si>
  <si>
    <t>Wpływy: karty</t>
  </si>
  <si>
    <t>Wpływy: faktury</t>
  </si>
  <si>
    <t>Wpłata gotówki</t>
  </si>
  <si>
    <t>Obciążenia</t>
  </si>
  <si>
    <t>Saldo końcowe</t>
  </si>
  <si>
    <t>Saldo początkowe 01.01.2025</t>
  </si>
  <si>
    <t>-</t>
  </si>
  <si>
    <t>Saldo końcowe 31.12.2025</t>
  </si>
  <si>
    <t>Imię i nazwisko</t>
  </si>
  <si>
    <t>Stanowisko</t>
  </si>
  <si>
    <t>Godziny dziennie</t>
  </si>
  <si>
    <t>Data zatrudnienia</t>
  </si>
  <si>
    <t>Prezes zarządu, mistrz piekarski</t>
  </si>
  <si>
    <t>właściciel</t>
  </si>
  <si>
    <t>Piekarz</t>
  </si>
  <si>
    <t>Sprzedawczyni</t>
  </si>
  <si>
    <t>pół etatu</t>
  </si>
  <si>
    <t>Kierowca</t>
  </si>
  <si>
    <t>dowozi do klientów</t>
  </si>
</sst>
</file>

<file path=xl/styles.xml><?xml version="1.0" encoding="utf-8"?>
<styleSheet xmlns="http://schemas.openxmlformats.org/spreadsheetml/2006/main">
  <numFmts count="5">
    <numFmt numFmtId="164" formatCode="#,##0.00 &quot;zł&quot;"/>
    <numFmt numFmtId="165" formatCode="mm.yyyy"/>
    <numFmt numFmtId="166" formatCode="dd.mm.yyyy"/>
    <numFmt numFmtId="167" formatCode="0%"/>
    <numFmt numFmtId="168" formatCode="#,##0 &quot;kg&quot;"/>
  </numFmts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 tabSelected="1"/>
  </sheetViews>
  <sheetFormatPr defaultRowHeight="15"/>
  <cols>
    <col min="1" max="1" width="34" customWidth="1"/>
    <col min="2" max="2" width="16" customWidth="1"/>
  </cols>
  <sheetData>
    <row r="1">
      <c r="A1" t="s">
        <v>0</v>
      </c>
    </row>
    <row r="3">
      <c r="A3" t="s">
        <v>1</v>
      </c>
      <c r="B3" t="s">
        <v>2</v>
      </c>
    </row>
    <row r="4">
      <c r="A4" t="s">
        <v>3</v>
      </c>
      <c r="B4" s="1">
        <v>1746957.67</v>
      </c>
    </row>
    <row r="5">
      <c r="A5" t="s">
        <v>4</v>
      </c>
      <c r="B5" s="1">
        <v>320293.56</v>
      </c>
    </row>
    <row r="6">
      <c r="A6" t="s">
        <v>5</v>
      </c>
      <c r="B6" s="1">
        <v>2067251.23</v>
      </c>
    </row>
    <row r="7">
      <c r="A7" t="s">
        <v>6</v>
      </c>
      <c r="B7" s="1">
        <v>702530</v>
      </c>
    </row>
    <row r="8">
      <c r="A8" t="s">
        <v>7</v>
      </c>
      <c r="B8" s="1">
        <v>587760</v>
      </c>
    </row>
    <row r="9">
      <c r="A9" t="s">
        <v>8</v>
      </c>
      <c r="B9" s="1">
        <v>77576.76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2" customWidth="1"/>
    <col min="2" max="2" width="10" customWidth="1"/>
    <col min="3" max="3" width="18" customWidth="1"/>
    <col min="4" max="4" width="18" customWidth="1"/>
    <col min="5" max="5" width="16" customWidth="1"/>
    <col min="6" max="6" width="14" customWidth="1"/>
    <col min="7" max="7" width="14" customWidth="1"/>
    <col min="8" max="8" width="16" customWidth="1"/>
  </cols>
  <sheetData>
    <row r="1">
      <c r="A1" t="s">
        <v>9</v>
      </c>
    </row>
    <row r="2">
      <c r="A2" t="s">
        <v>10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</row>
    <row r="5">
      <c r="A5" s="2">
        <v>45658</v>
      </c>
      <c r="B5">
        <v>24</v>
      </c>
      <c r="C5" s="1">
        <v>115200</v>
      </c>
      <c r="D5" s="1">
        <v>31960</v>
      </c>
      <c r="E5" s="1">
        <v>147160</v>
      </c>
      <c r="F5" s="1">
        <v>88800</v>
      </c>
      <c r="G5" s="1">
        <v>58360</v>
      </c>
      <c r="H5" s="1">
        <v>139306.88</v>
      </c>
    </row>
    <row r="6">
      <c r="A6" s="2">
        <v>45689</v>
      </c>
      <c r="B6">
        <v>26</v>
      </c>
      <c r="C6" s="1">
        <v>113280</v>
      </c>
      <c r="D6" s="1">
        <v>25200</v>
      </c>
      <c r="E6" s="1">
        <v>138480</v>
      </c>
      <c r="F6" s="1">
        <v>82950</v>
      </c>
      <c r="G6" s="1">
        <v>55530</v>
      </c>
      <c r="H6" s="1">
        <v>131219.05</v>
      </c>
    </row>
    <row r="7">
      <c r="A7" s="2">
        <v>45717</v>
      </c>
      <c r="B7">
        <v>26</v>
      </c>
      <c r="C7" s="1">
        <v>121080</v>
      </c>
      <c r="D7" s="1">
        <v>28640</v>
      </c>
      <c r="E7" s="1">
        <v>149720</v>
      </c>
      <c r="F7" s="1">
        <v>85500</v>
      </c>
      <c r="G7" s="1">
        <v>64220</v>
      </c>
      <c r="H7" s="1">
        <v>141832.8</v>
      </c>
    </row>
    <row r="8">
      <c r="A8" s="2">
        <v>45748</v>
      </c>
      <c r="B8">
        <v>26</v>
      </c>
      <c r="C8" s="1">
        <v>130720</v>
      </c>
      <c r="D8" s="1">
        <v>24920</v>
      </c>
      <c r="E8" s="1">
        <v>155640</v>
      </c>
      <c r="F8" s="1">
        <v>92700</v>
      </c>
      <c r="G8" s="1">
        <v>62940</v>
      </c>
      <c r="H8" s="1">
        <v>147569.31</v>
      </c>
    </row>
    <row r="9">
      <c r="A9" s="2">
        <v>45778</v>
      </c>
      <c r="B9">
        <v>25</v>
      </c>
      <c r="C9" s="1">
        <v>121400</v>
      </c>
      <c r="D9" s="1">
        <v>33280</v>
      </c>
      <c r="E9" s="1">
        <v>154680</v>
      </c>
      <c r="F9" s="1">
        <v>91030</v>
      </c>
      <c r="G9" s="1">
        <v>63650</v>
      </c>
      <c r="H9" s="1">
        <v>146433.86</v>
      </c>
    </row>
    <row r="10">
      <c r="A10" s="2">
        <v>45809</v>
      </c>
      <c r="B10">
        <v>24</v>
      </c>
      <c r="C10" s="1">
        <v>122720</v>
      </c>
      <c r="D10" s="1">
        <v>32600</v>
      </c>
      <c r="E10" s="1">
        <v>155320</v>
      </c>
      <c r="F10" s="1">
        <v>89410</v>
      </c>
      <c r="G10" s="1">
        <v>65910</v>
      </c>
      <c r="H10" s="1">
        <v>147061.38</v>
      </c>
    </row>
    <row r="11">
      <c r="A11" s="2">
        <v>45839</v>
      </c>
      <c r="B11">
        <v>25</v>
      </c>
      <c r="C11" s="1">
        <v>127400</v>
      </c>
      <c r="D11" s="1">
        <v>32640</v>
      </c>
      <c r="E11" s="1">
        <v>160040</v>
      </c>
      <c r="F11" s="1">
        <v>92290</v>
      </c>
      <c r="G11" s="1">
        <v>67750</v>
      </c>
      <c r="H11" s="1">
        <v>151555.56</v>
      </c>
    </row>
    <row r="12">
      <c r="A12" s="2">
        <v>45870</v>
      </c>
      <c r="B12">
        <v>24</v>
      </c>
      <c r="C12" s="1">
        <v>120480</v>
      </c>
      <c r="D12" s="1">
        <v>32360</v>
      </c>
      <c r="E12" s="1">
        <v>152840</v>
      </c>
      <c r="F12" s="1">
        <v>93770</v>
      </c>
      <c r="G12" s="1">
        <v>59070</v>
      </c>
      <c r="H12" s="1">
        <v>144705.82</v>
      </c>
    </row>
    <row r="13">
      <c r="A13" s="2">
        <v>45901</v>
      </c>
      <c r="B13">
        <v>24</v>
      </c>
      <c r="C13" s="1">
        <v>131920</v>
      </c>
      <c r="D13" s="1">
        <v>25840</v>
      </c>
      <c r="E13" s="1">
        <v>157760</v>
      </c>
      <c r="F13" s="1">
        <v>91120</v>
      </c>
      <c r="G13" s="1">
        <v>66640</v>
      </c>
      <c r="H13" s="1">
        <v>149564.02</v>
      </c>
    </row>
    <row r="14">
      <c r="A14" s="2">
        <v>45931</v>
      </c>
      <c r="B14">
        <v>25</v>
      </c>
      <c r="C14" s="1">
        <v>123920</v>
      </c>
      <c r="D14" s="1">
        <v>24400</v>
      </c>
      <c r="E14" s="1">
        <v>148320</v>
      </c>
      <c r="F14" s="1">
        <v>86750</v>
      </c>
      <c r="G14" s="1">
        <v>61570</v>
      </c>
      <c r="H14" s="1">
        <v>140611.64</v>
      </c>
    </row>
    <row r="15">
      <c r="A15" s="2">
        <v>45962</v>
      </c>
      <c r="B15">
        <v>24</v>
      </c>
      <c r="C15" s="1">
        <v>128680</v>
      </c>
      <c r="D15" s="1">
        <v>30360</v>
      </c>
      <c r="E15" s="1">
        <v>159040</v>
      </c>
      <c r="F15" s="1">
        <v>94100</v>
      </c>
      <c r="G15" s="1">
        <v>64940</v>
      </c>
      <c r="H15" s="1">
        <v>150663.49</v>
      </c>
    </row>
    <row r="16">
      <c r="A16" s="2">
        <v>45992</v>
      </c>
      <c r="B16">
        <v>24</v>
      </c>
      <c r="C16" s="1">
        <v>131200</v>
      </c>
      <c r="D16" s="1">
        <v>34000</v>
      </c>
      <c r="E16" s="1">
        <v>165200</v>
      </c>
      <c r="F16" s="1">
        <v>93570</v>
      </c>
      <c r="G16" s="1">
        <v>71630</v>
      </c>
      <c r="H16" s="1">
        <v>156433.86</v>
      </c>
    </row>
    <row r="17">
      <c r="A17" t="s">
        <v>19</v>
      </c>
      <c r="B17">
        <v>297</v>
      </c>
      <c r="C17" s="1">
        <v>1488000</v>
      </c>
      <c r="D17" s="1">
        <v>356200</v>
      </c>
      <c r="E17" s="1">
        <v>1844200</v>
      </c>
      <c r="F17" s="1">
        <v>1081990</v>
      </c>
      <c r="G17" s="1">
        <v>762210</v>
      </c>
      <c r="H17" s="1">
        <v>1746957.67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2" customWidth="1"/>
    <col min="2" max="2" width="16" customWidth="1"/>
    <col min="3" max="3" width="18" customWidth="1"/>
    <col min="4" max="4" width="12" customWidth="1"/>
    <col min="5" max="5" width="14" customWidth="1"/>
    <col min="6" max="6" width="22" customWidth="1"/>
  </cols>
  <sheetData>
    <row r="1">
      <c r="A1" t="s">
        <v>11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</row>
    <row r="2">
      <c r="A2" s="2">
        <v>45658</v>
      </c>
      <c r="B2" s="1">
        <v>60770</v>
      </c>
      <c r="C2" s="1">
        <v>58360</v>
      </c>
      <c r="D2" s="1">
        <v>2410</v>
      </c>
      <c r="E2" s="1">
        <v>1740</v>
      </c>
      <c r="F2" t="s">
        <v>25</v>
      </c>
    </row>
    <row r="3">
      <c r="A3" s="2">
        <v>45689</v>
      </c>
      <c r="B3" s="1">
        <v>57310</v>
      </c>
      <c r="C3" s="1">
        <v>55530</v>
      </c>
      <c r="D3" s="1">
        <v>1780</v>
      </c>
      <c r="E3" s="1">
        <v>1540</v>
      </c>
      <c r="F3" t="s">
        <v>26</v>
      </c>
    </row>
    <row r="4">
      <c r="A4" s="2">
        <v>45717</v>
      </c>
      <c r="B4" s="1">
        <v>65800</v>
      </c>
      <c r="C4" s="1">
        <v>64220</v>
      </c>
      <c r="D4" s="1">
        <v>1580</v>
      </c>
      <c r="E4" s="1">
        <v>1190</v>
      </c>
      <c r="F4" t="s">
        <v>25</v>
      </c>
    </row>
    <row r="5">
      <c r="A5" s="2">
        <v>45748</v>
      </c>
      <c r="B5" s="1">
        <v>65050</v>
      </c>
      <c r="C5" s="1">
        <v>62940</v>
      </c>
      <c r="D5" s="1">
        <v>2110</v>
      </c>
      <c r="E5" s="1">
        <v>1880</v>
      </c>
      <c r="F5" t="s">
        <v>27</v>
      </c>
    </row>
    <row r="6">
      <c r="A6" s="2">
        <v>45778</v>
      </c>
      <c r="B6" s="1">
        <v>65740</v>
      </c>
      <c r="C6" s="1">
        <v>63650</v>
      </c>
      <c r="D6" s="1">
        <v>2090</v>
      </c>
      <c r="E6" s="1">
        <v>1450</v>
      </c>
      <c r="F6" t="s">
        <v>25</v>
      </c>
    </row>
    <row r="7">
      <c r="A7" s="2">
        <v>45809</v>
      </c>
      <c r="B7" s="1">
        <v>67840</v>
      </c>
      <c r="C7" s="1">
        <v>65910</v>
      </c>
      <c r="D7" s="1">
        <v>1930</v>
      </c>
      <c r="E7" s="1">
        <v>1500</v>
      </c>
      <c r="F7" t="s">
        <v>26</v>
      </c>
    </row>
    <row r="8">
      <c r="A8" s="2">
        <v>45839</v>
      </c>
      <c r="B8" s="1">
        <v>69260</v>
      </c>
      <c r="C8" s="1">
        <v>67750</v>
      </c>
      <c r="D8" s="1">
        <v>1510</v>
      </c>
      <c r="E8" s="1">
        <v>1150</v>
      </c>
      <c r="F8" t="s">
        <v>25</v>
      </c>
    </row>
    <row r="9">
      <c r="A9" s="2">
        <v>45870</v>
      </c>
      <c r="B9" s="1">
        <v>61100</v>
      </c>
      <c r="C9" s="1">
        <v>59070</v>
      </c>
      <c r="D9" s="1">
        <v>2030</v>
      </c>
      <c r="E9" s="1">
        <v>1710</v>
      </c>
      <c r="F9" t="s">
        <v>27</v>
      </c>
    </row>
    <row r="10">
      <c r="A10" s="2">
        <v>45901</v>
      </c>
      <c r="B10" s="1">
        <v>68770</v>
      </c>
      <c r="C10" s="1">
        <v>66640</v>
      </c>
      <c r="D10" s="1">
        <v>2130</v>
      </c>
      <c r="E10" s="1">
        <v>1520</v>
      </c>
      <c r="F10" t="s">
        <v>25</v>
      </c>
    </row>
    <row r="11">
      <c r="A11" s="2">
        <v>45931</v>
      </c>
      <c r="B11" s="1">
        <v>64050</v>
      </c>
      <c r="C11" s="1">
        <v>61570</v>
      </c>
      <c r="D11" s="1">
        <v>2480</v>
      </c>
      <c r="E11" s="1">
        <v>1440</v>
      </c>
      <c r="F11" t="s">
        <v>26</v>
      </c>
    </row>
    <row r="12">
      <c r="A12" s="2">
        <v>45962</v>
      </c>
      <c r="B12" s="1">
        <v>66530</v>
      </c>
      <c r="C12" s="1">
        <v>64940</v>
      </c>
      <c r="D12" s="1">
        <v>1590</v>
      </c>
      <c r="E12" s="1">
        <v>1500</v>
      </c>
      <c r="F12" t="s">
        <v>25</v>
      </c>
    </row>
    <row r="13">
      <c r="A13" s="2">
        <v>45992</v>
      </c>
      <c r="B13" s="1">
        <v>74330</v>
      </c>
      <c r="C13" s="1">
        <v>71630</v>
      </c>
      <c r="D13" s="1">
        <v>2700</v>
      </c>
      <c r="E13" s="1">
        <v>1300</v>
      </c>
      <c r="F13" t="s">
        <v>27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cols>
    <col min="1" max="1" width="14" customWidth="1"/>
    <col min="2" max="2" width="12" customWidth="1"/>
    <col min="3" max="3" width="30" customWidth="1"/>
    <col min="4" max="4" width="12" customWidth="1"/>
    <col min="5" max="5" width="10" customWidth="1"/>
    <col min="6" max="6" width="12" customWidth="1"/>
    <col min="7" max="7" width="12" customWidth="1"/>
    <col min="8" max="8" width="12" customWidth="1"/>
  </cols>
  <sheetData>
    <row r="1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</row>
    <row r="2">
      <c r="A2" t="s">
        <v>36</v>
      </c>
      <c r="B2" s="3">
        <v>45688</v>
      </c>
      <c r="C2" t="s">
        <v>37</v>
      </c>
      <c r="D2" s="1">
        <v>5053.21</v>
      </c>
      <c r="E2" s="4">
        <v>0.05</v>
      </c>
      <c r="F2" s="1">
        <f>ROUND(D2*E2,2)</f>
        <v>252.66</v>
      </c>
      <c r="G2" s="1">
        <f>D2+F2</f>
        <v>5305.87</v>
      </c>
      <c r="H2" s="3">
        <v>45702</v>
      </c>
    </row>
    <row r="3">
      <c r="A3" t="s">
        <v>38</v>
      </c>
      <c r="B3" s="3">
        <v>45688</v>
      </c>
      <c r="C3" t="s">
        <v>39</v>
      </c>
      <c r="D3" s="1">
        <v>7048.48</v>
      </c>
      <c r="E3" s="4">
        <v>0.05</v>
      </c>
      <c r="F3" s="1">
        <f>ROUND(D3*E3,2)</f>
        <v>352.42</v>
      </c>
      <c r="G3" s="1">
        <f>D3+F3</f>
        <v>7400.9</v>
      </c>
      <c r="H3" s="3">
        <v>45697</v>
      </c>
    </row>
    <row r="4">
      <c r="A4" t="s">
        <v>40</v>
      </c>
      <c r="B4" s="3">
        <v>45688</v>
      </c>
      <c r="C4" t="s">
        <v>41</v>
      </c>
      <c r="D4" s="1">
        <v>6613.81</v>
      </c>
      <c r="E4" s="4">
        <v>0.05</v>
      </c>
      <c r="F4" s="1">
        <f>ROUND(D4*E4,2)</f>
        <v>330.69</v>
      </c>
      <c r="G4" s="1">
        <f>D4+F4</f>
        <v>6944.5</v>
      </c>
      <c r="H4" s="3">
        <v>45695</v>
      </c>
    </row>
    <row r="5">
      <c r="A5" t="s">
        <v>42</v>
      </c>
      <c r="B5" s="3">
        <v>45688</v>
      </c>
      <c r="C5" t="s">
        <v>43</v>
      </c>
      <c r="D5" s="1">
        <v>8866.93</v>
      </c>
      <c r="E5" s="4">
        <v>0.05</v>
      </c>
      <c r="F5" s="1">
        <f>ROUND(D5*E5,2)</f>
        <v>443.35</v>
      </c>
      <c r="G5" s="1">
        <f>D5+F5</f>
        <v>9310.28</v>
      </c>
      <c r="H5" s="3">
        <v>45710</v>
      </c>
    </row>
    <row r="6">
      <c r="A6" t="s">
        <v>44</v>
      </c>
      <c r="B6" s="3">
        <v>45716</v>
      </c>
      <c r="C6" t="s">
        <v>37</v>
      </c>
      <c r="D6" s="1">
        <v>9499.58</v>
      </c>
      <c r="E6" s="4">
        <v>0.05</v>
      </c>
      <c r="F6" s="1">
        <f>ROUND(D6*E6,2)</f>
        <v>474.98</v>
      </c>
      <c r="G6" s="1">
        <f>D6+F6</f>
        <v>9974.56</v>
      </c>
      <c r="H6" s="3">
        <v>45724</v>
      </c>
    </row>
    <row r="7">
      <c r="A7" t="s">
        <v>45</v>
      </c>
      <c r="B7" s="3">
        <v>45716</v>
      </c>
      <c r="C7" t="s">
        <v>39</v>
      </c>
      <c r="D7" s="1">
        <v>5921.12</v>
      </c>
      <c r="E7" s="4">
        <v>0.05</v>
      </c>
      <c r="F7" s="1">
        <f>ROUND(D7*E7,2)</f>
        <v>296.06</v>
      </c>
      <c r="G7" s="1">
        <f>D7+F7</f>
        <v>6217.18</v>
      </c>
      <c r="H7" s="3">
        <v>45727</v>
      </c>
    </row>
    <row r="8">
      <c r="A8" t="s">
        <v>46</v>
      </c>
      <c r="B8" s="3">
        <v>45716</v>
      </c>
      <c r="C8" t="s">
        <v>41</v>
      </c>
      <c r="D8" s="1">
        <v>6639.52</v>
      </c>
      <c r="E8" s="4">
        <v>0.05</v>
      </c>
      <c r="F8" s="1">
        <f>ROUND(D8*E8,2)</f>
        <v>331.98</v>
      </c>
      <c r="G8" s="1">
        <f>D8+F8</f>
        <v>6971.5</v>
      </c>
      <c r="H8" s="3">
        <v>45728</v>
      </c>
    </row>
    <row r="9">
      <c r="A9" t="s">
        <v>47</v>
      </c>
      <c r="B9" s="3">
        <v>45716</v>
      </c>
      <c r="C9" t="s">
        <v>43</v>
      </c>
      <c r="D9" s="1">
        <v>5840.04</v>
      </c>
      <c r="E9" s="4">
        <v>0.05</v>
      </c>
      <c r="F9" s="1">
        <f>ROUND(D9*E9,2)</f>
        <v>292</v>
      </c>
      <c r="G9" s="1">
        <f>D9+F9</f>
        <v>6132.04</v>
      </c>
      <c r="H9" s="3">
        <v>45739</v>
      </c>
    </row>
    <row r="10">
      <c r="A10" t="s">
        <v>48</v>
      </c>
      <c r="B10" s="3">
        <v>45747</v>
      </c>
      <c r="C10" t="s">
        <v>37</v>
      </c>
      <c r="D10" s="1">
        <v>4175.73</v>
      </c>
      <c r="E10" s="4">
        <v>0.05</v>
      </c>
      <c r="F10" s="1">
        <f>ROUND(D10*E10,2)</f>
        <v>208.79</v>
      </c>
      <c r="G10" s="1">
        <f>D10+F10</f>
        <v>4384.52</v>
      </c>
      <c r="H10" s="3">
        <v>45761</v>
      </c>
    </row>
    <row r="11">
      <c r="A11" t="s">
        <v>49</v>
      </c>
      <c r="B11" s="3">
        <v>45747</v>
      </c>
      <c r="C11" t="s">
        <v>39</v>
      </c>
      <c r="D11" s="1">
        <v>4877.14</v>
      </c>
      <c r="E11" s="4">
        <v>0.05</v>
      </c>
      <c r="F11" s="1">
        <f>ROUND(D11*E11,2)</f>
        <v>243.86</v>
      </c>
      <c r="G11" s="1">
        <f>D11+F11</f>
        <v>5121</v>
      </c>
      <c r="H11" s="3">
        <v>45762</v>
      </c>
    </row>
    <row r="12">
      <c r="A12" t="s">
        <v>50</v>
      </c>
      <c r="B12" s="3">
        <v>45747</v>
      </c>
      <c r="C12" t="s">
        <v>41</v>
      </c>
      <c r="D12" s="1">
        <v>6046.11</v>
      </c>
      <c r="E12" s="4">
        <v>0.05</v>
      </c>
      <c r="F12" s="1">
        <f>ROUND(D12*E12,2)</f>
        <v>302.31</v>
      </c>
      <c r="G12" s="1">
        <f>D12+F12</f>
        <v>6348.42</v>
      </c>
      <c r="H12" s="3">
        <v>45767</v>
      </c>
    </row>
    <row r="13">
      <c r="A13" t="s">
        <v>51</v>
      </c>
      <c r="B13" s="3">
        <v>45747</v>
      </c>
      <c r="C13" t="s">
        <v>43</v>
      </c>
      <c r="D13" s="1">
        <v>7620.11</v>
      </c>
      <c r="E13" s="4">
        <v>0.05</v>
      </c>
      <c r="F13" s="1">
        <f>ROUND(D13*E13,2)</f>
        <v>381.01</v>
      </c>
      <c r="G13" s="1">
        <f>D13+F13</f>
        <v>8001.12</v>
      </c>
      <c r="H13" s="3">
        <v>45759</v>
      </c>
    </row>
    <row r="14">
      <c r="A14" t="s">
        <v>52</v>
      </c>
      <c r="B14" s="3">
        <v>45777</v>
      </c>
      <c r="C14" t="s">
        <v>37</v>
      </c>
      <c r="D14" s="1">
        <v>4795.22</v>
      </c>
      <c r="E14" s="4">
        <v>0.05</v>
      </c>
      <c r="F14" s="1">
        <f>ROUND(D14*E14,2)</f>
        <v>239.76</v>
      </c>
      <c r="G14" s="1">
        <f>D14+F14</f>
        <v>5034.98</v>
      </c>
      <c r="H14" s="3">
        <v>45783</v>
      </c>
    </row>
    <row r="15">
      <c r="A15" t="s">
        <v>53</v>
      </c>
      <c r="B15" s="3">
        <v>45777</v>
      </c>
      <c r="C15" t="s">
        <v>39</v>
      </c>
      <c r="D15" s="1">
        <v>8222.47</v>
      </c>
      <c r="E15" s="4">
        <v>0.05</v>
      </c>
      <c r="F15" s="1">
        <f>ROUND(D15*E15,2)</f>
        <v>411.12</v>
      </c>
      <c r="G15" s="1">
        <f>D15+F15</f>
        <v>8633.59</v>
      </c>
      <c r="H15" s="3">
        <v>45786</v>
      </c>
    </row>
    <row r="16">
      <c r="A16" t="s">
        <v>54</v>
      </c>
      <c r="B16" s="3">
        <v>45777</v>
      </c>
      <c r="C16" t="s">
        <v>41</v>
      </c>
      <c r="D16" s="1">
        <v>9180.64</v>
      </c>
      <c r="E16" s="4">
        <v>0.05</v>
      </c>
      <c r="F16" s="1">
        <f>ROUND(D16*E16,2)</f>
        <v>459.03</v>
      </c>
      <c r="G16" s="1">
        <f>D16+F16</f>
        <v>9639.67</v>
      </c>
      <c r="H16" s="3">
        <v>45789</v>
      </c>
    </row>
    <row r="17">
      <c r="A17" t="s">
        <v>55</v>
      </c>
      <c r="B17" s="3">
        <v>45777</v>
      </c>
      <c r="C17" t="s">
        <v>43</v>
      </c>
      <c r="D17" s="1">
        <v>6648.39</v>
      </c>
      <c r="E17" s="4">
        <v>0.05</v>
      </c>
      <c r="F17" s="1">
        <f>ROUND(D17*E17,2)</f>
        <v>332.42</v>
      </c>
      <c r="G17" s="1">
        <f>D17+F17</f>
        <v>6980.81</v>
      </c>
      <c r="H17" s="3">
        <v>45788</v>
      </c>
    </row>
    <row r="18">
      <c r="A18" t="s">
        <v>56</v>
      </c>
      <c r="B18" s="3">
        <v>45808</v>
      </c>
      <c r="C18" t="s">
        <v>37</v>
      </c>
      <c r="D18" s="1">
        <v>8033.08</v>
      </c>
      <c r="E18" s="4">
        <v>0.05</v>
      </c>
      <c r="F18" s="1">
        <f>ROUND(D18*E18,2)</f>
        <v>401.65</v>
      </c>
      <c r="G18" s="1">
        <f>D18+F18</f>
        <v>8434.73</v>
      </c>
      <c r="H18" s="3">
        <v>45820</v>
      </c>
    </row>
    <row r="19">
      <c r="A19" t="s">
        <v>57</v>
      </c>
      <c r="B19" s="3">
        <v>45808</v>
      </c>
      <c r="C19" t="s">
        <v>39</v>
      </c>
      <c r="D19" s="1">
        <v>9374.27</v>
      </c>
      <c r="E19" s="4">
        <v>0.05</v>
      </c>
      <c r="F19" s="1">
        <f>ROUND(D19*E19,2)</f>
        <v>468.71</v>
      </c>
      <c r="G19" s="1">
        <f>D19+F19</f>
        <v>9842.98</v>
      </c>
      <c r="H19" s="3">
        <v>45820</v>
      </c>
    </row>
    <row r="20">
      <c r="A20" t="s">
        <v>58</v>
      </c>
      <c r="B20" s="3">
        <v>45808</v>
      </c>
      <c r="C20" t="s">
        <v>41</v>
      </c>
      <c r="D20" s="1">
        <v>6179.53</v>
      </c>
      <c r="E20" s="4">
        <v>0.05</v>
      </c>
      <c r="F20" s="1">
        <f>ROUND(D20*E20,2)</f>
        <v>308.98</v>
      </c>
      <c r="G20" s="1">
        <f>D20+F20</f>
        <v>6488.51</v>
      </c>
      <c r="H20" s="3">
        <v>45818</v>
      </c>
    </row>
    <row r="21">
      <c r="A21" t="s">
        <v>59</v>
      </c>
      <c r="B21" s="3">
        <v>45808</v>
      </c>
      <c r="C21" t="s">
        <v>43</v>
      </c>
      <c r="D21" s="1">
        <v>7052.44</v>
      </c>
      <c r="E21" s="4">
        <v>0.05</v>
      </c>
      <c r="F21" s="1">
        <f>ROUND(D21*E21,2)</f>
        <v>352.62</v>
      </c>
      <c r="G21" s="1">
        <f>D21+F21</f>
        <v>7405.06</v>
      </c>
      <c r="H21" s="3">
        <v>45829</v>
      </c>
    </row>
    <row r="22">
      <c r="A22" t="s">
        <v>60</v>
      </c>
      <c r="B22" s="3">
        <v>45838</v>
      </c>
      <c r="C22" t="s">
        <v>37</v>
      </c>
      <c r="D22" s="1">
        <v>6678.84</v>
      </c>
      <c r="E22" s="4">
        <v>0.05</v>
      </c>
      <c r="F22" s="1">
        <f>ROUND(D22*E22,2)</f>
        <v>333.94</v>
      </c>
      <c r="G22" s="1">
        <f>D22+F22</f>
        <v>7012.78</v>
      </c>
      <c r="H22" s="3">
        <v>45845</v>
      </c>
    </row>
    <row r="23">
      <c r="A23" t="s">
        <v>61</v>
      </c>
      <c r="B23" s="3">
        <v>45838</v>
      </c>
      <c r="C23" t="s">
        <v>39</v>
      </c>
      <c r="D23" s="1">
        <v>9197.95</v>
      </c>
      <c r="E23" s="4">
        <v>0.05</v>
      </c>
      <c r="F23" s="1">
        <f>ROUND(D23*E23,2)</f>
        <v>459.9</v>
      </c>
      <c r="G23" s="1">
        <f>D23+F23</f>
        <v>9657.85</v>
      </c>
      <c r="H23" s="3">
        <v>45852</v>
      </c>
    </row>
    <row r="24">
      <c r="A24" t="s">
        <v>62</v>
      </c>
      <c r="B24" s="3">
        <v>45838</v>
      </c>
      <c r="C24" t="s">
        <v>41</v>
      </c>
      <c r="D24" s="1">
        <v>4618.95</v>
      </c>
      <c r="E24" s="4">
        <v>0.05</v>
      </c>
      <c r="F24" s="1">
        <f>ROUND(D24*E24,2)</f>
        <v>230.95</v>
      </c>
      <c r="G24" s="1">
        <f>D24+F24</f>
        <v>4849.9</v>
      </c>
      <c r="H24" s="3">
        <v>45848</v>
      </c>
    </row>
    <row r="25">
      <c r="A25" t="s">
        <v>63</v>
      </c>
      <c r="B25" s="3">
        <v>45838</v>
      </c>
      <c r="C25" t="s">
        <v>43</v>
      </c>
      <c r="D25" s="1">
        <v>10221.61</v>
      </c>
      <c r="E25" s="4">
        <v>0.05</v>
      </c>
      <c r="F25" s="1">
        <f>ROUND(D25*E25,2)</f>
        <v>511.08</v>
      </c>
      <c r="G25" s="1">
        <f>D25+F25</f>
        <v>10732.69</v>
      </c>
      <c r="H25" s="3">
        <v>45847</v>
      </c>
    </row>
    <row r="26">
      <c r="A26" t="s">
        <v>64</v>
      </c>
      <c r="B26" s="3">
        <v>45869</v>
      </c>
      <c r="C26" t="s">
        <v>37</v>
      </c>
      <c r="D26" s="1">
        <v>9753.33</v>
      </c>
      <c r="E26" s="4">
        <v>0.05</v>
      </c>
      <c r="F26" s="1">
        <f>ROUND(D26*E26,2)</f>
        <v>487.67</v>
      </c>
      <c r="G26" s="1">
        <f>D26+F26</f>
        <v>10241</v>
      </c>
      <c r="H26" s="3">
        <v>45883</v>
      </c>
    </row>
    <row r="27">
      <c r="A27" t="s">
        <v>65</v>
      </c>
      <c r="B27" s="3">
        <v>45869</v>
      </c>
      <c r="C27" t="s">
        <v>39</v>
      </c>
      <c r="D27" s="1">
        <v>8794.31</v>
      </c>
      <c r="E27" s="4">
        <v>0.05</v>
      </c>
      <c r="F27" s="1">
        <f>ROUND(D27*E27,2)</f>
        <v>439.72</v>
      </c>
      <c r="G27" s="1">
        <f>D27+F27</f>
        <v>9234.03</v>
      </c>
      <c r="H27" s="3">
        <v>45885</v>
      </c>
    </row>
    <row r="28">
      <c r="A28" t="s">
        <v>66</v>
      </c>
      <c r="B28" s="3">
        <v>45869</v>
      </c>
      <c r="C28" t="s">
        <v>41</v>
      </c>
      <c r="D28" s="1">
        <v>4399.03</v>
      </c>
      <c r="E28" s="4">
        <v>0.05</v>
      </c>
      <c r="F28" s="1">
        <f>ROUND(D28*E28,2)</f>
        <v>219.95</v>
      </c>
      <c r="G28" s="1">
        <f>D28+F28</f>
        <v>4618.98</v>
      </c>
      <c r="H28" s="3">
        <v>45878</v>
      </c>
    </row>
    <row r="29">
      <c r="A29" t="s">
        <v>67</v>
      </c>
      <c r="B29" s="3">
        <v>45869</v>
      </c>
      <c r="C29" t="s">
        <v>43</v>
      </c>
      <c r="D29" s="1">
        <v>5693.32</v>
      </c>
      <c r="E29" s="4">
        <v>0.05</v>
      </c>
      <c r="F29" s="1">
        <f>ROUND(D29*E29,2)</f>
        <v>284.67</v>
      </c>
      <c r="G29" s="1">
        <f>D29+F29</f>
        <v>5977.99</v>
      </c>
      <c r="H29" s="3">
        <v>45880</v>
      </c>
    </row>
    <row r="30">
      <c r="A30" t="s">
        <v>68</v>
      </c>
      <c r="B30" s="3">
        <v>45900</v>
      </c>
      <c r="C30" t="s">
        <v>37</v>
      </c>
      <c r="D30" s="1">
        <v>4175.83</v>
      </c>
      <c r="E30" s="4">
        <v>0.05</v>
      </c>
      <c r="F30" s="1">
        <f>ROUND(D30*E30,2)</f>
        <v>208.79</v>
      </c>
      <c r="G30" s="1">
        <f>D30+F30</f>
        <v>4384.62</v>
      </c>
      <c r="H30" s="3">
        <v>45912</v>
      </c>
    </row>
    <row r="31">
      <c r="A31" t="s">
        <v>69</v>
      </c>
      <c r="B31" s="3">
        <v>45900</v>
      </c>
      <c r="C31" t="s">
        <v>39</v>
      </c>
      <c r="D31" s="1">
        <v>4067.84</v>
      </c>
      <c r="E31" s="4">
        <v>0.23</v>
      </c>
      <c r="F31" s="1">
        <f>ROUND(D31*E31,2)</f>
        <v>935.6</v>
      </c>
      <c r="G31" s="1">
        <f>D31+F31</f>
        <v>5003.44</v>
      </c>
      <c r="H31" s="3">
        <v>45908</v>
      </c>
    </row>
    <row r="32">
      <c r="A32" t="s">
        <v>70</v>
      </c>
      <c r="B32" s="3">
        <v>45900</v>
      </c>
      <c r="C32" t="s">
        <v>41</v>
      </c>
      <c r="D32" s="1">
        <v>3874.32</v>
      </c>
      <c r="E32" s="4">
        <v>0.05</v>
      </c>
      <c r="F32" s="1">
        <f>ROUND(D32*E32,2)</f>
        <v>193.72</v>
      </c>
      <c r="G32" s="1">
        <f>D32+F32</f>
        <v>4068.04</v>
      </c>
      <c r="H32" s="3">
        <v>45915</v>
      </c>
    </row>
    <row r="33">
      <c r="A33" t="s">
        <v>71</v>
      </c>
      <c r="B33" s="3">
        <v>45900</v>
      </c>
      <c r="C33" t="s">
        <v>43</v>
      </c>
      <c r="D33" s="1">
        <v>8966.49</v>
      </c>
      <c r="E33" s="4">
        <v>0.05</v>
      </c>
      <c r="F33" s="1">
        <f>ROUND(D33*E33,2)</f>
        <v>448.32</v>
      </c>
      <c r="G33" s="1">
        <f>D33+F33</f>
        <v>9414.81</v>
      </c>
      <c r="H33" s="3">
        <v>45907</v>
      </c>
    </row>
    <row r="34">
      <c r="A34" t="s">
        <v>72</v>
      </c>
      <c r="B34" s="3">
        <v>45930</v>
      </c>
      <c r="C34" t="s">
        <v>37</v>
      </c>
      <c r="D34" s="1">
        <v>7447.84</v>
      </c>
      <c r="E34" s="4">
        <v>0.05</v>
      </c>
      <c r="F34" s="1">
        <f>ROUND(D34*E34,2)</f>
        <v>372.39</v>
      </c>
      <c r="G34" s="1">
        <f>D34+F34</f>
        <v>7820.23</v>
      </c>
      <c r="H34" s="3">
        <v>45942</v>
      </c>
    </row>
    <row r="35">
      <c r="A35" t="s">
        <v>73</v>
      </c>
      <c r="B35" s="3">
        <v>45930</v>
      </c>
      <c r="C35" t="s">
        <v>39</v>
      </c>
      <c r="D35" s="1">
        <v>5582</v>
      </c>
      <c r="E35" s="4">
        <v>0.05</v>
      </c>
      <c r="F35" s="1">
        <f>ROUND(D35*E35,2)</f>
        <v>279.1</v>
      </c>
      <c r="G35" s="1">
        <f>D35+F35</f>
        <v>5861.1</v>
      </c>
      <c r="H35" s="3">
        <v>45944</v>
      </c>
    </row>
    <row r="36">
      <c r="A36" t="s">
        <v>74</v>
      </c>
      <c r="B36" s="3">
        <v>45930</v>
      </c>
      <c r="C36" t="s">
        <v>41</v>
      </c>
      <c r="D36" s="1">
        <v>4567.08</v>
      </c>
      <c r="E36" s="4">
        <v>0.05</v>
      </c>
      <c r="F36" s="1">
        <f>ROUND(D36*E36,2)</f>
        <v>228.35</v>
      </c>
      <c r="G36" s="1">
        <f>D36+F36</f>
        <v>4795.43</v>
      </c>
      <c r="H36" s="3">
        <v>45945</v>
      </c>
    </row>
    <row r="37">
      <c r="A37" t="s">
        <v>75</v>
      </c>
      <c r="B37" s="3">
        <v>45930</v>
      </c>
      <c r="C37" t="s">
        <v>43</v>
      </c>
      <c r="D37" s="1">
        <v>4511.33</v>
      </c>
      <c r="E37" s="4">
        <v>0.05</v>
      </c>
      <c r="F37" s="1">
        <f>ROUND(D37*E37,2)</f>
        <v>225.57</v>
      </c>
      <c r="G37" s="1">
        <f>D37+F37</f>
        <v>4736.9</v>
      </c>
      <c r="H37" s="3">
        <v>45943</v>
      </c>
    </row>
    <row r="38">
      <c r="A38" t="s">
        <v>76</v>
      </c>
      <c r="B38" s="3">
        <v>45961</v>
      </c>
      <c r="C38" t="s">
        <v>37</v>
      </c>
      <c r="D38" s="1">
        <v>5246.53</v>
      </c>
      <c r="E38" s="4">
        <v>0.05</v>
      </c>
      <c r="F38" s="1">
        <f>ROUND(D38*E38,2)</f>
        <v>262.33</v>
      </c>
      <c r="G38" s="1">
        <f>D38+F38</f>
        <v>5508.86</v>
      </c>
      <c r="H38" s="3">
        <v>45975</v>
      </c>
    </row>
    <row r="39">
      <c r="A39" t="s">
        <v>77</v>
      </c>
      <c r="B39" s="3">
        <v>45961</v>
      </c>
      <c r="C39" t="s">
        <v>39</v>
      </c>
      <c r="D39" s="1">
        <v>6050.58</v>
      </c>
      <c r="E39" s="4">
        <v>0.05</v>
      </c>
      <c r="F39" s="1">
        <f>ROUND(D39*E39,2)</f>
        <v>302.53</v>
      </c>
      <c r="G39" s="1">
        <f>D39+F39</f>
        <v>6353.11</v>
      </c>
      <c r="H39" s="3">
        <v>45978</v>
      </c>
    </row>
    <row r="40">
      <c r="A40" t="s">
        <v>78</v>
      </c>
      <c r="B40" s="3">
        <v>45961</v>
      </c>
      <c r="C40" t="s">
        <v>41</v>
      </c>
      <c r="D40" s="1">
        <v>6609.67</v>
      </c>
      <c r="E40" s="4">
        <v>0.05</v>
      </c>
      <c r="F40" s="1">
        <f>ROUND(D40*E40,2)</f>
        <v>330.48</v>
      </c>
      <c r="G40" s="1">
        <f>D40+F40</f>
        <v>6940.15</v>
      </c>
      <c r="H40" s="3">
        <v>45971</v>
      </c>
    </row>
    <row r="41">
      <c r="A41" t="s">
        <v>79</v>
      </c>
      <c r="B41" s="3">
        <v>45961</v>
      </c>
      <c r="C41" t="s">
        <v>43</v>
      </c>
      <c r="D41" s="1">
        <v>5629.23</v>
      </c>
      <c r="E41" s="4">
        <v>0.05</v>
      </c>
      <c r="F41" s="1">
        <f>ROUND(D41*E41,2)</f>
        <v>281.46</v>
      </c>
      <c r="G41" s="1">
        <f>D41+F41</f>
        <v>5910.69</v>
      </c>
      <c r="H41" s="3">
        <v>45969</v>
      </c>
    </row>
    <row r="42">
      <c r="A42" t="s">
        <v>80</v>
      </c>
      <c r="B42" s="3">
        <v>45991</v>
      </c>
      <c r="C42" t="s">
        <v>37</v>
      </c>
      <c r="D42" s="1">
        <v>7568.43</v>
      </c>
      <c r="E42" s="4">
        <v>0.05</v>
      </c>
      <c r="F42" s="1">
        <f>ROUND(D42*E42,2)</f>
        <v>378.42</v>
      </c>
      <c r="G42" s="1">
        <f>D42+F42</f>
        <v>7946.85</v>
      </c>
      <c r="H42" s="3">
        <v>46002</v>
      </c>
    </row>
    <row r="43">
      <c r="A43" t="s">
        <v>81</v>
      </c>
      <c r="B43" s="3">
        <v>45991</v>
      </c>
      <c r="C43" t="s">
        <v>39</v>
      </c>
      <c r="D43" s="1">
        <v>9825.64</v>
      </c>
      <c r="E43" s="4">
        <v>0.05</v>
      </c>
      <c r="F43" s="1">
        <f>ROUND(D43*E43,2)</f>
        <v>491.28</v>
      </c>
      <c r="G43" s="1">
        <f>D43+F43</f>
        <v>10316.92</v>
      </c>
      <c r="H43" s="3">
        <v>46004</v>
      </c>
    </row>
    <row r="44">
      <c r="A44" t="s">
        <v>82</v>
      </c>
      <c r="B44" s="3">
        <v>45991</v>
      </c>
      <c r="C44" t="s">
        <v>41</v>
      </c>
      <c r="D44" s="1">
        <v>9538.34</v>
      </c>
      <c r="E44" s="4">
        <v>0.05</v>
      </c>
      <c r="F44" s="1">
        <f>ROUND(D44*E44,2)</f>
        <v>476.92</v>
      </c>
      <c r="G44" s="1">
        <f>D44+F44</f>
        <v>10015.26</v>
      </c>
      <c r="H44" s="3">
        <v>46005</v>
      </c>
    </row>
    <row r="45">
      <c r="A45" t="s">
        <v>83</v>
      </c>
      <c r="B45" s="3">
        <v>45991</v>
      </c>
      <c r="C45" t="s">
        <v>43</v>
      </c>
      <c r="D45" s="1">
        <v>6364.68</v>
      </c>
      <c r="E45" s="4">
        <v>0.05</v>
      </c>
      <c r="F45" s="1">
        <f>ROUND(D45*E45,2)</f>
        <v>318.23</v>
      </c>
      <c r="G45" s="1">
        <f>D45+F45</f>
        <v>6682.91</v>
      </c>
      <c r="H45" s="3">
        <v>46012</v>
      </c>
    </row>
    <row r="46">
      <c r="A46" t="s">
        <v>84</v>
      </c>
      <c r="B46" s="3">
        <v>46022</v>
      </c>
      <c r="C46" t="s">
        <v>37</v>
      </c>
      <c r="D46" s="1">
        <v>4270.84</v>
      </c>
      <c r="E46" s="4">
        <v>0.05</v>
      </c>
      <c r="F46" s="1">
        <f>ROUND(D46*E46,2)</f>
        <v>213.54</v>
      </c>
      <c r="G46" s="1">
        <f>D46+F46</f>
        <v>4484.38</v>
      </c>
    </row>
    <row r="47">
      <c r="A47" t="s">
        <v>85</v>
      </c>
      <c r="B47" s="3">
        <v>46022</v>
      </c>
      <c r="C47" t="s">
        <v>39</v>
      </c>
      <c r="D47" s="1">
        <v>6506.71</v>
      </c>
      <c r="E47" s="4">
        <v>0.05</v>
      </c>
      <c r="F47" s="1">
        <f>ROUND(D47*E47,2)</f>
        <v>325.34</v>
      </c>
      <c r="G47" s="1">
        <f>D47+F47</f>
        <v>6832.05</v>
      </c>
    </row>
    <row r="48">
      <c r="A48" t="s">
        <v>86</v>
      </c>
      <c r="B48" s="3">
        <v>46022</v>
      </c>
      <c r="C48" t="s">
        <v>41</v>
      </c>
      <c r="D48" s="1">
        <v>8002.79</v>
      </c>
      <c r="E48" s="4">
        <v>0.05</v>
      </c>
      <c r="F48" s="1">
        <f>ROUND(D48*E48,2)</f>
        <v>400.14</v>
      </c>
      <c r="G48" s="1">
        <f>D48+F48</f>
        <v>8402.93</v>
      </c>
    </row>
    <row r="49">
      <c r="A49" t="s">
        <v>87</v>
      </c>
      <c r="B49" s="3">
        <v>46022</v>
      </c>
      <c r="C49" t="s">
        <v>43</v>
      </c>
      <c r="D49" s="1">
        <v>4442.23</v>
      </c>
      <c r="E49" s="4">
        <v>0.05</v>
      </c>
      <c r="F49" s="1">
        <f>ROUND(D49*E49,2)</f>
        <v>222.11</v>
      </c>
      <c r="G49" s="1">
        <f>D49+F49</f>
        <v>4664.34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2" customWidth="1"/>
    <col min="2" max="2" width="30" customWidth="1"/>
    <col min="3" max="3" width="22" customWidth="1"/>
    <col min="4" max="4" width="10" customWidth="1"/>
    <col min="5" max="5" width="14" customWidth="1"/>
    <col min="6" max="6" width="16" customWidth="1"/>
  </cols>
  <sheetData>
    <row r="1">
      <c r="A1" t="s">
        <v>88</v>
      </c>
      <c r="B1" t="s">
        <v>30</v>
      </c>
      <c r="C1" t="s">
        <v>89</v>
      </c>
      <c r="D1" t="s">
        <v>90</v>
      </c>
      <c r="E1" t="s">
        <v>91</v>
      </c>
      <c r="F1" t="s">
        <v>92</v>
      </c>
    </row>
    <row r="2">
      <c r="A2" t="s">
        <v>93</v>
      </c>
      <c r="B2" t="s">
        <v>37</v>
      </c>
      <c r="C2" t="s">
        <v>94</v>
      </c>
      <c r="D2" t="s">
        <v>95</v>
      </c>
      <c r="E2" t="s">
        <v>96</v>
      </c>
      <c r="F2">
        <v>14</v>
      </c>
    </row>
    <row r="3">
      <c r="A3" t="s">
        <v>97</v>
      </c>
      <c r="B3" t="s">
        <v>39</v>
      </c>
      <c r="C3" t="s">
        <v>98</v>
      </c>
      <c r="D3" t="s">
        <v>99</v>
      </c>
      <c r="E3" t="s">
        <v>96</v>
      </c>
      <c r="F3">
        <v>30</v>
      </c>
    </row>
    <row r="4">
      <c r="A4" t="s">
        <v>100</v>
      </c>
      <c r="B4" t="s">
        <v>41</v>
      </c>
      <c r="C4" t="s">
        <v>101</v>
      </c>
      <c r="D4" t="s">
        <v>102</v>
      </c>
      <c r="E4" t="s">
        <v>96</v>
      </c>
      <c r="F4">
        <v>14</v>
      </c>
    </row>
    <row r="5">
      <c r="A5" t="s">
        <v>103</v>
      </c>
      <c r="B5" t="s">
        <v>43</v>
      </c>
      <c r="C5" t="s">
        <v>104</v>
      </c>
      <c r="D5" t="s">
        <v>105</v>
      </c>
      <c r="E5" t="s">
        <v>106</v>
      </c>
      <c r="F5">
        <v>30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2" customWidth="1"/>
    <col min="2" max="2" width="10" customWidth="1"/>
    <col min="3" max="3" width="12" customWidth="1"/>
    <col min="4" max="4" width="16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t="s">
        <v>107</v>
      </c>
    </row>
    <row r="3">
      <c r="A3" t="s">
        <v>11</v>
      </c>
      <c r="B3" t="s">
        <v>108</v>
      </c>
      <c r="C3" t="s">
        <v>109</v>
      </c>
      <c r="D3" t="s">
        <v>110</v>
      </c>
      <c r="E3" t="s">
        <v>111</v>
      </c>
      <c r="F3" t="s">
        <v>112</v>
      </c>
      <c r="G3" t="s">
        <v>113</v>
      </c>
      <c r="H3" t="s">
        <v>19</v>
      </c>
    </row>
    <row r="4">
      <c r="A4" s="2">
        <v>45658</v>
      </c>
      <c r="B4" s="5">
        <v>5467</v>
      </c>
      <c r="C4" s="1">
        <v>14575</v>
      </c>
      <c r="D4" s="1">
        <v>18780</v>
      </c>
      <c r="E4" s="1">
        <v>9750</v>
      </c>
      <c r="F4" s="1">
        <v>10300</v>
      </c>
      <c r="G4" s="1">
        <v>2100</v>
      </c>
      <c r="H4" s="1">
        <v>55505</v>
      </c>
    </row>
    <row r="5">
      <c r="A5" s="2">
        <v>45689</v>
      </c>
      <c r="B5" s="5">
        <v>5665</v>
      </c>
      <c r="C5" s="1">
        <v>15103</v>
      </c>
      <c r="D5" s="1">
        <v>18360</v>
      </c>
      <c r="E5" s="1">
        <v>9850</v>
      </c>
      <c r="F5" s="1">
        <v>10300</v>
      </c>
      <c r="G5" s="1">
        <v>2390</v>
      </c>
      <c r="H5" s="1">
        <v>56003</v>
      </c>
    </row>
    <row r="6">
      <c r="A6" s="2">
        <v>45717</v>
      </c>
      <c r="B6" s="5">
        <v>5219</v>
      </c>
      <c r="C6" s="1">
        <v>13914</v>
      </c>
      <c r="D6" s="1">
        <v>21190</v>
      </c>
      <c r="E6" s="1">
        <v>10750</v>
      </c>
      <c r="F6" s="1">
        <v>10300</v>
      </c>
      <c r="G6" s="1">
        <v>1700</v>
      </c>
      <c r="H6" s="1">
        <v>57854</v>
      </c>
    </row>
    <row r="7">
      <c r="A7" s="2">
        <v>45748</v>
      </c>
      <c r="B7" s="5">
        <v>5819</v>
      </c>
      <c r="C7" s="1">
        <v>15513</v>
      </c>
      <c r="D7" s="1">
        <v>21600</v>
      </c>
      <c r="E7" s="1">
        <v>8750</v>
      </c>
      <c r="F7" s="1">
        <v>10300</v>
      </c>
      <c r="G7" s="1">
        <v>1590</v>
      </c>
      <c r="H7" s="1">
        <v>57753</v>
      </c>
    </row>
    <row r="8">
      <c r="A8" s="2">
        <v>45778</v>
      </c>
      <c r="B8" s="5">
        <v>5420</v>
      </c>
      <c r="C8" s="1">
        <v>14450</v>
      </c>
      <c r="D8" s="1">
        <v>22590</v>
      </c>
      <c r="E8" s="1">
        <v>11580</v>
      </c>
      <c r="F8" s="1">
        <v>10300</v>
      </c>
      <c r="G8" s="1">
        <v>2610</v>
      </c>
      <c r="H8" s="1">
        <v>61530</v>
      </c>
    </row>
    <row r="9">
      <c r="A9" s="2">
        <v>45809</v>
      </c>
      <c r="B9" s="5">
        <v>5797</v>
      </c>
      <c r="C9" s="1">
        <v>15455</v>
      </c>
      <c r="D9" s="1">
        <v>23100</v>
      </c>
      <c r="E9" s="1">
        <v>11560</v>
      </c>
      <c r="F9" s="1">
        <v>10300</v>
      </c>
      <c r="G9" s="1">
        <v>2290</v>
      </c>
      <c r="H9" s="1">
        <v>62705</v>
      </c>
    </row>
    <row r="10">
      <c r="A10" s="2">
        <v>45839</v>
      </c>
      <c r="B10" s="5">
        <v>6086</v>
      </c>
      <c r="C10" s="1">
        <v>16225</v>
      </c>
      <c r="D10" s="1">
        <v>20590</v>
      </c>
      <c r="E10" s="1">
        <v>11260</v>
      </c>
      <c r="F10" s="1">
        <v>10300</v>
      </c>
      <c r="G10" s="1">
        <v>1920</v>
      </c>
      <c r="H10" s="1">
        <v>60295</v>
      </c>
    </row>
    <row r="11">
      <c r="A11" s="2">
        <v>45870</v>
      </c>
      <c r="B11" s="5">
        <v>5608</v>
      </c>
      <c r="C11" s="1">
        <v>14951</v>
      </c>
      <c r="D11" s="1">
        <v>23370</v>
      </c>
      <c r="E11" s="1">
        <v>11560</v>
      </c>
      <c r="F11" s="1">
        <v>10300</v>
      </c>
      <c r="G11" s="1">
        <v>2090</v>
      </c>
      <c r="H11" s="1">
        <v>62271</v>
      </c>
    </row>
    <row r="12">
      <c r="A12" s="2">
        <v>45901</v>
      </c>
      <c r="B12" s="5">
        <v>6179</v>
      </c>
      <c r="C12" s="1">
        <v>16473</v>
      </c>
      <c r="D12" s="1">
        <v>20890</v>
      </c>
      <c r="E12" s="1">
        <v>8550</v>
      </c>
      <c r="F12" s="1">
        <v>10300</v>
      </c>
      <c r="G12" s="1">
        <v>2400</v>
      </c>
      <c r="H12" s="1">
        <v>58613</v>
      </c>
    </row>
    <row r="13">
      <c r="A13" s="2">
        <v>45931</v>
      </c>
      <c r="B13" s="5">
        <v>5221</v>
      </c>
      <c r="C13" s="1">
        <v>13919</v>
      </c>
      <c r="D13" s="1">
        <v>22340</v>
      </c>
      <c r="E13" s="1">
        <v>8340</v>
      </c>
      <c r="F13" s="1">
        <v>10300</v>
      </c>
      <c r="G13" s="1">
        <v>2670</v>
      </c>
      <c r="H13" s="1">
        <v>57569</v>
      </c>
    </row>
    <row r="14">
      <c r="A14" s="2">
        <v>45962</v>
      </c>
      <c r="B14" s="5">
        <v>5382</v>
      </c>
      <c r="C14" s="1">
        <v>14348</v>
      </c>
      <c r="D14" s="1">
        <v>19630</v>
      </c>
      <c r="E14" s="1">
        <v>10460</v>
      </c>
      <c r="F14" s="1">
        <v>10300</v>
      </c>
      <c r="G14" s="1">
        <v>1840</v>
      </c>
      <c r="H14" s="1">
        <v>56578</v>
      </c>
    </row>
    <row r="15">
      <c r="A15" s="2">
        <v>45992</v>
      </c>
      <c r="B15" s="5">
        <v>5429</v>
      </c>
      <c r="C15" s="1">
        <v>14474</v>
      </c>
      <c r="D15" s="1">
        <v>18430</v>
      </c>
      <c r="E15" s="1">
        <v>10780</v>
      </c>
      <c r="F15" s="1">
        <v>10300</v>
      </c>
      <c r="G15" s="1">
        <v>1870</v>
      </c>
      <c r="H15" s="1">
        <v>55854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2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t="s">
        <v>11</v>
      </c>
      <c r="B1" t="s">
        <v>114</v>
      </c>
      <c r="C1" t="s">
        <v>115</v>
      </c>
      <c r="D1" t="s">
        <v>116</v>
      </c>
      <c r="E1" t="s">
        <v>117</v>
      </c>
      <c r="F1" t="s">
        <v>118</v>
      </c>
      <c r="G1" t="s">
        <v>119</v>
      </c>
    </row>
    <row r="2">
      <c r="A2" s="2">
        <v>45658</v>
      </c>
      <c r="B2" s="1">
        <v>14640</v>
      </c>
      <c r="C2" s="1">
        <v>12540</v>
      </c>
      <c r="D2" s="1">
        <v>10890</v>
      </c>
      <c r="E2" s="1">
        <v>5100</v>
      </c>
      <c r="F2" s="1">
        <v>5160</v>
      </c>
      <c r="G2" s="1">
        <v>48330</v>
      </c>
    </row>
    <row r="3">
      <c r="A3" s="2">
        <v>45689</v>
      </c>
      <c r="B3" s="1">
        <v>14640</v>
      </c>
      <c r="C3" s="1">
        <v>12540</v>
      </c>
      <c r="D3" s="1">
        <v>10890</v>
      </c>
      <c r="E3" s="1">
        <v>5100</v>
      </c>
      <c r="F3" s="1">
        <v>5160</v>
      </c>
      <c r="G3" s="1">
        <v>48330</v>
      </c>
    </row>
    <row r="4">
      <c r="A4" s="2">
        <v>45717</v>
      </c>
      <c r="B4" s="1">
        <v>14640</v>
      </c>
      <c r="C4" s="1">
        <v>12540</v>
      </c>
      <c r="D4" s="1">
        <v>10890</v>
      </c>
      <c r="E4" s="1">
        <v>5100</v>
      </c>
      <c r="F4" s="1">
        <v>5160</v>
      </c>
      <c r="G4" s="1">
        <v>48330</v>
      </c>
    </row>
    <row r="5">
      <c r="A5" s="2">
        <v>45748</v>
      </c>
      <c r="B5" s="1">
        <v>14640</v>
      </c>
      <c r="C5" s="1">
        <v>12540</v>
      </c>
      <c r="D5" s="1">
        <v>10890</v>
      </c>
      <c r="E5" s="1">
        <v>5100</v>
      </c>
      <c r="F5" s="1">
        <v>5160</v>
      </c>
      <c r="G5" s="1">
        <v>48330</v>
      </c>
    </row>
    <row r="6">
      <c r="A6" s="2">
        <v>45778</v>
      </c>
      <c r="B6" s="1">
        <v>14640</v>
      </c>
      <c r="C6" s="1">
        <v>12540</v>
      </c>
      <c r="D6" s="1">
        <v>10890</v>
      </c>
      <c r="E6" s="1">
        <v>5100</v>
      </c>
      <c r="F6" s="1">
        <v>5160</v>
      </c>
      <c r="G6" s="1">
        <v>48330</v>
      </c>
    </row>
    <row r="7">
      <c r="A7" s="2">
        <v>45809</v>
      </c>
      <c r="B7" s="1">
        <v>14640</v>
      </c>
      <c r="C7" s="1">
        <v>12540</v>
      </c>
      <c r="D7" s="1">
        <v>10890</v>
      </c>
      <c r="E7" s="1">
        <v>5100</v>
      </c>
      <c r="F7" s="1">
        <v>5160</v>
      </c>
      <c r="G7" s="1">
        <v>48330</v>
      </c>
    </row>
    <row r="8">
      <c r="A8" s="2">
        <v>45839</v>
      </c>
      <c r="B8" s="1">
        <v>14900</v>
      </c>
      <c r="C8" s="1">
        <v>12800</v>
      </c>
      <c r="D8" s="1">
        <v>11150</v>
      </c>
      <c r="E8" s="1">
        <v>5360</v>
      </c>
      <c r="F8" s="1">
        <v>5420</v>
      </c>
      <c r="G8" s="1">
        <v>49630</v>
      </c>
    </row>
    <row r="9">
      <c r="A9" s="2">
        <v>45870</v>
      </c>
      <c r="B9" s="1">
        <v>14900</v>
      </c>
      <c r="C9" s="1">
        <v>12800</v>
      </c>
      <c r="D9" s="1">
        <v>11150</v>
      </c>
      <c r="E9" s="1">
        <v>5360</v>
      </c>
      <c r="F9" s="1">
        <v>5420</v>
      </c>
      <c r="G9" s="1">
        <v>49630</v>
      </c>
    </row>
    <row r="10">
      <c r="A10" s="2">
        <v>45901</v>
      </c>
      <c r="B10" s="1">
        <v>14900</v>
      </c>
      <c r="C10" s="1">
        <v>12800</v>
      </c>
      <c r="D10" s="1">
        <v>11150</v>
      </c>
      <c r="E10" s="1">
        <v>5360</v>
      </c>
      <c r="F10" s="1">
        <v>5420</v>
      </c>
      <c r="G10" s="1">
        <v>49630</v>
      </c>
    </row>
    <row r="11">
      <c r="A11" s="2">
        <v>45931</v>
      </c>
      <c r="B11" s="1">
        <v>14900</v>
      </c>
      <c r="C11" s="1">
        <v>12800</v>
      </c>
      <c r="D11" s="1">
        <v>11150</v>
      </c>
      <c r="E11" s="1">
        <v>5360</v>
      </c>
      <c r="F11" s="1">
        <v>5420</v>
      </c>
      <c r="G11" s="1">
        <v>49630</v>
      </c>
    </row>
    <row r="12">
      <c r="A12" s="2">
        <v>45962</v>
      </c>
      <c r="B12" s="1">
        <v>14900</v>
      </c>
      <c r="C12" s="1">
        <v>12800</v>
      </c>
      <c r="D12" s="1">
        <v>11150</v>
      </c>
      <c r="E12" s="1">
        <v>5360</v>
      </c>
      <c r="F12" s="1">
        <v>5420</v>
      </c>
      <c r="G12" s="1">
        <v>49630</v>
      </c>
    </row>
    <row r="13">
      <c r="A13" s="2">
        <v>45992</v>
      </c>
      <c r="B13" s="1">
        <v>14900</v>
      </c>
      <c r="C13" s="1">
        <v>12800</v>
      </c>
      <c r="D13" s="1">
        <v>11150</v>
      </c>
      <c r="E13" s="1">
        <v>5360</v>
      </c>
      <c r="F13" s="1">
        <v>5420</v>
      </c>
      <c r="G13" s="1">
        <v>49630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" customWidth="1"/>
    <col min="2" max="2" width="14" customWidth="1"/>
    <col min="3" max="3" width="16" customWidth="1"/>
    <col min="4" max="4" width="18" customWidth="1"/>
    <col min="5" max="5" width="16" customWidth="1"/>
    <col min="6" max="6" width="14" customWidth="1"/>
    <col min="7" max="7" width="14" customWidth="1"/>
  </cols>
  <sheetData>
    <row r="1">
      <c r="A1" t="s">
        <v>120</v>
      </c>
    </row>
    <row r="3">
      <c r="A3" t="s">
        <v>11</v>
      </c>
      <c r="B3" t="s">
        <v>121</v>
      </c>
      <c r="C3" t="s">
        <v>122</v>
      </c>
      <c r="D3" t="s">
        <v>123</v>
      </c>
      <c r="E3" t="s">
        <v>124</v>
      </c>
      <c r="F3" t="s">
        <v>125</v>
      </c>
      <c r="G3" t="s">
        <v>126</v>
      </c>
    </row>
    <row r="4">
      <c r="A4" t="s">
        <v>127</v>
      </c>
      <c r="G4" s="1">
        <v>77400</v>
      </c>
    </row>
    <row r="5">
      <c r="A5" s="2">
        <v>45658</v>
      </c>
      <c r="B5" s="1">
        <v>77400</v>
      </c>
      <c r="C5" s="1">
        <v>88800</v>
      </c>
      <c r="D5" t="s">
        <v>128</v>
      </c>
      <c r="E5" s="1">
        <v>46700</v>
      </c>
      <c r="F5" s="1">
        <v>137250</v>
      </c>
      <c r="G5" s="1">
        <v>75650</v>
      </c>
    </row>
    <row r="6">
      <c r="A6" s="2">
        <v>45689</v>
      </c>
      <c r="B6" s="1">
        <v>75650</v>
      </c>
      <c r="C6" s="1">
        <v>82950</v>
      </c>
      <c r="D6" s="1">
        <v>28961.55</v>
      </c>
      <c r="E6" s="1">
        <v>44400</v>
      </c>
      <c r="F6" s="1">
        <v>156760</v>
      </c>
      <c r="G6" s="1">
        <v>75201.55</v>
      </c>
    </row>
    <row r="7">
      <c r="A7" s="2">
        <v>45717</v>
      </c>
      <c r="B7" s="1">
        <v>75201.55</v>
      </c>
      <c r="C7" s="1">
        <v>85500</v>
      </c>
      <c r="D7" s="1">
        <v>29295.28</v>
      </c>
      <c r="E7" s="1">
        <v>51400</v>
      </c>
      <c r="F7" s="1">
        <v>158750</v>
      </c>
      <c r="G7" s="1">
        <v>82646.83</v>
      </c>
    </row>
    <row r="8">
      <c r="A8" s="2">
        <v>45748</v>
      </c>
      <c r="B8" s="1">
        <v>82646.83</v>
      </c>
      <c r="C8" s="1">
        <v>92700</v>
      </c>
      <c r="D8" s="1">
        <v>23855.06</v>
      </c>
      <c r="E8" s="1">
        <v>50400</v>
      </c>
      <c r="F8" s="1">
        <v>172450</v>
      </c>
      <c r="G8" s="1">
        <v>77151.89</v>
      </c>
    </row>
    <row r="9">
      <c r="A9" s="2">
        <v>45778</v>
      </c>
      <c r="B9" s="1">
        <v>77151.89</v>
      </c>
      <c r="C9" s="1">
        <v>91030</v>
      </c>
      <c r="D9" s="1">
        <v>30289.05</v>
      </c>
      <c r="E9" s="1">
        <v>50900</v>
      </c>
      <c r="F9" s="1">
        <v>178600</v>
      </c>
      <c r="G9" s="1">
        <v>70770.94</v>
      </c>
    </row>
    <row r="10">
      <c r="A10" s="2">
        <v>45809</v>
      </c>
      <c r="B10" s="1">
        <v>70770.94</v>
      </c>
      <c r="C10" s="1">
        <v>89410</v>
      </c>
      <c r="D10" s="1">
        <v>32171.28</v>
      </c>
      <c r="E10" s="1">
        <v>52700</v>
      </c>
      <c r="F10" s="1">
        <v>180540</v>
      </c>
      <c r="G10" s="1">
        <v>64512.22</v>
      </c>
    </row>
    <row r="11">
      <c r="A11" s="2">
        <v>45839</v>
      </c>
      <c r="B11" s="1">
        <v>64512.22</v>
      </c>
      <c r="C11" s="1">
        <v>92290</v>
      </c>
      <c r="D11" s="1">
        <v>32253.22</v>
      </c>
      <c r="E11" s="1">
        <v>54200</v>
      </c>
      <c r="F11" s="1">
        <v>181510</v>
      </c>
      <c r="G11" s="1">
        <v>61745.44</v>
      </c>
    </row>
    <row r="12">
      <c r="A12" s="2">
        <v>45870</v>
      </c>
      <c r="B12" s="1">
        <v>61745.44</v>
      </c>
      <c r="C12" s="1">
        <v>93770</v>
      </c>
      <c r="D12" s="1">
        <v>30072</v>
      </c>
      <c r="E12" s="1">
        <v>47300</v>
      </c>
      <c r="F12" s="1">
        <v>165340</v>
      </c>
      <c r="G12" s="1">
        <v>67547.44</v>
      </c>
    </row>
    <row r="13">
      <c r="A13" s="2">
        <v>45901</v>
      </c>
      <c r="B13" s="1">
        <v>67547.44</v>
      </c>
      <c r="C13" s="1">
        <v>91120</v>
      </c>
      <c r="D13" s="1">
        <v>22870.91</v>
      </c>
      <c r="E13" s="1">
        <v>53300</v>
      </c>
      <c r="F13" s="1">
        <v>157870</v>
      </c>
      <c r="G13" s="1">
        <v>76968.35</v>
      </c>
    </row>
    <row r="14">
      <c r="A14" s="2">
        <v>45931</v>
      </c>
      <c r="B14" s="1">
        <v>76968.35</v>
      </c>
      <c r="C14" s="1">
        <v>86750</v>
      </c>
      <c r="D14" s="1">
        <v>23213.66</v>
      </c>
      <c r="E14" s="1">
        <v>49300</v>
      </c>
      <c r="F14" s="1">
        <v>155100</v>
      </c>
      <c r="G14" s="1">
        <v>81132.01</v>
      </c>
    </row>
    <row r="15">
      <c r="A15" s="2">
        <v>45962</v>
      </c>
      <c r="B15" s="1">
        <v>81132.01</v>
      </c>
      <c r="C15" s="1">
        <v>94100</v>
      </c>
      <c r="D15" s="1">
        <v>24712.81</v>
      </c>
      <c r="E15" s="1">
        <v>52000</v>
      </c>
      <c r="F15" s="1">
        <v>172820</v>
      </c>
      <c r="G15" s="1">
        <v>79124.82</v>
      </c>
    </row>
    <row r="16">
      <c r="A16" s="2">
        <v>45992</v>
      </c>
      <c r="B16" s="1">
        <v>79124.82</v>
      </c>
      <c r="C16" s="1">
        <v>93570</v>
      </c>
      <c r="D16" s="1">
        <v>34961.94</v>
      </c>
      <c r="E16" s="1">
        <v>57300</v>
      </c>
      <c r="F16" s="1">
        <v>187380</v>
      </c>
      <c r="G16" s="1">
        <v>77576.76</v>
      </c>
    </row>
    <row r="17">
      <c r="A17" t="s">
        <v>129</v>
      </c>
      <c r="G17" s="1">
        <v>77576.76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20" customWidth="1"/>
    <col min="2" max="2" width="28" customWidth="1"/>
    <col min="3" max="3" width="14" customWidth="1"/>
    <col min="4" max="4" width="12" customWidth="1"/>
    <col min="5" max="5" width="30" customWidth="1"/>
  </cols>
  <sheetData>
    <row r="1">
      <c r="A1" t="s">
        <v>130</v>
      </c>
      <c r="B1" t="s">
        <v>131</v>
      </c>
      <c r="C1" t="s">
        <v>132</v>
      </c>
      <c r="D1" t="s">
        <v>133</v>
      </c>
      <c r="E1" t="s">
        <v>24</v>
      </c>
    </row>
    <row r="2">
      <c r="A2" t="s">
        <v>114</v>
      </c>
      <c r="B2" t="s">
        <v>134</v>
      </c>
      <c r="C2">
        <v>8</v>
      </c>
      <c r="D2" s="3">
        <v>41000</v>
      </c>
      <c r="E2" t="s">
        <v>135</v>
      </c>
    </row>
    <row r="3">
      <c r="A3" t="s">
        <v>115</v>
      </c>
      <c r="B3" t="s">
        <v>136</v>
      </c>
      <c r="C3">
        <v>8</v>
      </c>
      <c r="D3" s="3">
        <v>42979</v>
      </c>
    </row>
    <row r="4">
      <c r="A4" t="s">
        <v>116</v>
      </c>
      <c r="B4" t="s">
        <v>137</v>
      </c>
      <c r="C4">
        <v>8</v>
      </c>
      <c r="D4" s="3">
        <v>43525</v>
      </c>
    </row>
    <row r="5">
      <c r="A5" t="s">
        <v>117</v>
      </c>
      <c r="B5" t="s">
        <v>137</v>
      </c>
      <c r="C5">
        <v>4</v>
      </c>
      <c r="D5" s="3">
        <v>44682</v>
      </c>
      <c r="E5" t="s">
        <v>138</v>
      </c>
    </row>
    <row r="6">
      <c r="A6" t="s">
        <v>118</v>
      </c>
      <c r="B6" t="s">
        <v>139</v>
      </c>
      <c r="C6">
        <v>4</v>
      </c>
      <c r="D6" s="3">
        <v>45505</v>
      </c>
      <c r="E6" t="s">
        <v>140</v>
      </c>
    </row>
  </sheetData>
</worksheet>
</file>