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Übersicht" sheetId="1" r:id="rId1"/>
    <sheet name="Ladenumsatz" sheetId="2" r:id="rId2"/>
    <sheet name="Kassenzählung" sheetId="3" r:id="rId3"/>
    <sheet name="Rechnungen" sheetId="4" r:id="rId4"/>
    <sheet name="Kunden" sheetId="5" r:id="rId5"/>
    <sheet name="Wareneingang" sheetId="6" r:id="rId6"/>
    <sheet name="Löhne" sheetId="7" r:id="rId7"/>
    <sheet name="Bank" sheetId="8" r:id="rId8"/>
    <sheet name="Mitarbeiter" sheetId="9" r:id="rId9"/>
  </sheets>
</workbook>
</file>

<file path=xl/sharedStrings.xml><?xml version="1.0" encoding="utf-8"?>
<sst xmlns="http://schemas.openxmlformats.org/spreadsheetml/2006/main" count="213" uniqueCount="141">
  <si>
    <t>Bäckerei Musterhaus GmbH (Beispiel) – Jahresübersicht 2025</t>
  </si>
  <si>
    <t>Kennzahl</t>
  </si>
  <si>
    <t>2025</t>
  </si>
  <si>
    <t>Ladenumsatz netto</t>
  </si>
  <si>
    <t>Rechnungen netto</t>
  </si>
  <si>
    <t>Umsatz netto gesamt</t>
  </si>
  <si>
    <t>Wareneingang gesamt</t>
  </si>
  <si>
    <t>Löhne brutto</t>
  </si>
  <si>
    <t>Bank Endbestand 31.12.</t>
  </si>
  <si>
    <t>Ladenumsatz – Z-Bons je Monat</t>
  </si>
  <si>
    <t>Musterstadt, Marktplatz 1 | Bruttobeträge in EUR</t>
  </si>
  <si>
    <t>Monat</t>
  </si>
  <si>
    <t>Öffnungstage</t>
  </si>
  <si>
    <t>Umsatz 7 % (brutto)</t>
  </si>
  <si>
    <t>Umsatz 19 % (brutto)</t>
  </si>
  <si>
    <t>Umsatz gesamt</t>
  </si>
  <si>
    <t>davon Karte</t>
  </si>
  <si>
    <t>davon bar</t>
  </si>
  <si>
    <t>Umsatz netto</t>
  </si>
  <si>
    <t>Summe</t>
  </si>
  <si>
    <t>Bar gezählt</t>
  </si>
  <si>
    <t>Kasse laut Z-Bon</t>
  </si>
  <si>
    <t>Differenz</t>
  </si>
  <si>
    <t>Zuschlag bar</t>
  </si>
  <si>
    <t>Bemerkung</t>
  </si>
  <si>
    <t>Jana + Timo</t>
  </si>
  <si>
    <t>Jana, Timo, Sabine</t>
  </si>
  <si>
    <t>Timo + Lukas</t>
  </si>
  <si>
    <t>Rechnungsnr.</t>
  </si>
  <si>
    <t>Datum</t>
  </si>
  <si>
    <t>Kunde</t>
  </si>
  <si>
    <t>Netto</t>
  </si>
  <si>
    <t>MwSt.-Satz</t>
  </si>
  <si>
    <t>MwSt.</t>
  </si>
  <si>
    <t>Brutto</t>
  </si>
  <si>
    <t>Bezahlt am</t>
  </si>
  <si>
    <t>RE-2025-001</t>
  </si>
  <si>
    <t>Café am Markt GmbH</t>
  </si>
  <si>
    <t>RE-2025-002</t>
  </si>
  <si>
    <t>Hotel Lindenblick KG</t>
  </si>
  <si>
    <t>RE-2025-003</t>
  </si>
  <si>
    <t>Kita Sonnenschein e.V.</t>
  </si>
  <si>
    <t>RE-2025-004</t>
  </si>
  <si>
    <t>Gasthaus Zum Anker OHG</t>
  </si>
  <si>
    <t>RE-2025-005</t>
  </si>
  <si>
    <t>RE-2025-006</t>
  </si>
  <si>
    <t>RE-2025-007</t>
  </si>
  <si>
    <t>RE-2025-008</t>
  </si>
  <si>
    <t>RE-2025-009</t>
  </si>
  <si>
    <t>RE-2025-010</t>
  </si>
  <si>
    <t>RE-2025-011</t>
  </si>
  <si>
    <t>RE-2025-012</t>
  </si>
  <si>
    <t>RE-2025-013</t>
  </si>
  <si>
    <t>RE-2025-014</t>
  </si>
  <si>
    <t>RE-2025-015</t>
  </si>
  <si>
    <t>RE-2025-016</t>
  </si>
  <si>
    <t>RE-2025-017</t>
  </si>
  <si>
    <t>RE-2025-018</t>
  </si>
  <si>
    <t>RE-2025-020</t>
  </si>
  <si>
    <t>RE-2025-021</t>
  </si>
  <si>
    <t>RE-2025-022</t>
  </si>
  <si>
    <t>RE-2025-023</t>
  </si>
  <si>
    <t>RE-2025-024</t>
  </si>
  <si>
    <t>RE-2025-025</t>
  </si>
  <si>
    <t>RE-2025-026</t>
  </si>
  <si>
    <t>RE-2025-027</t>
  </si>
  <si>
    <t>RE-2025-028</t>
  </si>
  <si>
    <t>RE-2025-029</t>
  </si>
  <si>
    <t>RE-2025-030</t>
  </si>
  <si>
    <t>RE-2025-031</t>
  </si>
  <si>
    <t>RE-2025-032</t>
  </si>
  <si>
    <t>RE-2025-033</t>
  </si>
  <si>
    <t>RE-2025-034</t>
  </si>
  <si>
    <t>RE-2025-035</t>
  </si>
  <si>
    <t>RE-2025-036</t>
  </si>
  <si>
    <t>RE-2025-037</t>
  </si>
  <si>
    <t>RE-2025-038</t>
  </si>
  <si>
    <t>RE-2025-039</t>
  </si>
  <si>
    <t>RE-2025-040</t>
  </si>
  <si>
    <t>RE-2025-041</t>
  </si>
  <si>
    <t>RE-2025-042</t>
  </si>
  <si>
    <t>RE-2025-043</t>
  </si>
  <si>
    <t>RE-2025-044</t>
  </si>
  <si>
    <t>RE-2025-045</t>
  </si>
  <si>
    <t>RE-2025-046</t>
  </si>
  <si>
    <t>RE-2025-047</t>
  </si>
  <si>
    <t>RE-2025-048</t>
  </si>
  <si>
    <t>RE-2025-049</t>
  </si>
  <si>
    <t>Kundennr.</t>
  </si>
  <si>
    <t>Straße</t>
  </si>
  <si>
    <t>PLZ</t>
  </si>
  <si>
    <t>Ort</t>
  </si>
  <si>
    <t>Zahlungsziel (Tage)</t>
  </si>
  <si>
    <t>K-101</t>
  </si>
  <si>
    <t>Marktplatz 7</t>
  </si>
  <si>
    <t>12345</t>
  </si>
  <si>
    <t>Musterstadt</t>
  </si>
  <si>
    <t>K-102</t>
  </si>
  <si>
    <t>Lindenallee 22</t>
  </si>
  <si>
    <t>K-103</t>
  </si>
  <si>
    <t>Schulweg 3</t>
  </si>
  <si>
    <t>12347</t>
  </si>
  <si>
    <t>K-104</t>
  </si>
  <si>
    <t>Hafenstraße 11</t>
  </si>
  <si>
    <t>12349</t>
  </si>
  <si>
    <t>Musterdorf</t>
  </si>
  <si>
    <t>Wareneingang je Monat (netto)</t>
  </si>
  <si>
    <t>Mehl (kg)</t>
  </si>
  <si>
    <t>Mehl (€)</t>
  </si>
  <si>
    <t>Sonstige Zutaten</t>
  </si>
  <si>
    <t>Energie</t>
  </si>
  <si>
    <t>Miete</t>
  </si>
  <si>
    <t>Sonstiges</t>
  </si>
  <si>
    <t>Gesamt</t>
  </si>
  <si>
    <t>Erika Mustermann</t>
  </si>
  <si>
    <t>Timo Brandt</t>
  </si>
  <si>
    <t>Jana Keller</t>
  </si>
  <si>
    <t>Sabine Roth</t>
  </si>
  <si>
    <t>Lukas Wolf</t>
  </si>
  <si>
    <t>Summe brutto</t>
  </si>
  <si>
    <t>Geschäftskonto – Umsätze je Monat</t>
  </si>
  <si>
    <t>Anfangsbestand</t>
  </si>
  <si>
    <t>Gutschrift Karte</t>
  </si>
  <si>
    <t>Gutschrift Rechnungen</t>
  </si>
  <si>
    <t>Bareinzahlung</t>
  </si>
  <si>
    <t>Lastschriften</t>
  </si>
  <si>
    <t>Endbestand</t>
  </si>
  <si>
    <t>Anfangsbestand 01.01.2025</t>
  </si>
  <si>
    <t>-</t>
  </si>
  <si>
    <t>Endbestand 31.12.2025</t>
  </si>
  <si>
    <t>Name</t>
  </si>
  <si>
    <t>Tätigkeit</t>
  </si>
  <si>
    <t>Stunden pro Tag</t>
  </si>
  <si>
    <t>Eintritt</t>
  </si>
  <si>
    <t>Geschäftsführerin, Bäckermeisterin</t>
  </si>
  <si>
    <t>Inhaberin</t>
  </si>
  <si>
    <t>Bäcker</t>
  </si>
  <si>
    <t>Verkäuferin</t>
  </si>
  <si>
    <t>Teilzeit</t>
  </si>
  <si>
    <t>Fahrer</t>
  </si>
  <si>
    <t>liefert an die Kunden</t>
  </si>
</sst>
</file>

<file path=xl/styles.xml><?xml version="1.0" encoding="utf-8"?>
<styleSheet xmlns="http://schemas.openxmlformats.org/spreadsheetml/2006/main">
  <numFmts count="5">
    <numFmt numFmtId="164" formatCode="#,##0.00 &quot;€&quot;"/>
    <numFmt numFmtId="165" formatCode="mm.yyyy"/>
    <numFmt numFmtId="166" formatCode="dd.mm.yyyy"/>
    <numFmt numFmtId="167" formatCode="0%"/>
    <numFmt numFmtId="168" formatCode="#,##0 &quot;kg&quot;"/>
  </numFmts>
  <fonts count="1"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 tabSelected="1"/>
  </sheetViews>
  <sheetFormatPr defaultRowHeight="15"/>
  <cols>
    <col min="1" max="1" width="34" customWidth="1"/>
    <col min="2" max="2" width="16" customWidth="1"/>
  </cols>
  <sheetData>
    <row r="1">
      <c r="A1" t="s">
        <v>0</v>
      </c>
    </row>
    <row r="3">
      <c r="A3" t="s">
        <v>1</v>
      </c>
      <c r="B3" t="s">
        <v>2</v>
      </c>
    </row>
    <row r="4">
      <c r="A4" t="s">
        <v>3</v>
      </c>
      <c r="B4" s="1">
        <v>393049.88</v>
      </c>
    </row>
    <row r="5">
      <c r="A5" t="s">
        <v>4</v>
      </c>
      <c r="B5" s="1">
        <v>74506.26</v>
      </c>
    </row>
    <row r="6">
      <c r="A6" t="s">
        <v>5</v>
      </c>
      <c r="B6" s="1">
        <v>467556.14</v>
      </c>
    </row>
    <row r="7">
      <c r="A7" t="s">
        <v>6</v>
      </c>
      <c r="B7" s="1">
        <v>163491</v>
      </c>
    </row>
    <row r="8">
      <c r="A8" t="s">
        <v>7</v>
      </c>
      <c r="B8" s="1">
        <v>136800</v>
      </c>
    </row>
    <row r="9">
      <c r="A9" t="s">
        <v>8</v>
      </c>
      <c r="B9" s="1">
        <v>18054.49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2" customWidth="1"/>
    <col min="2" max="2" width="10" customWidth="1"/>
    <col min="3" max="3" width="18" customWidth="1"/>
    <col min="4" max="4" width="18" customWidth="1"/>
    <col min="5" max="5" width="16" customWidth="1"/>
    <col min="6" max="6" width="14" customWidth="1"/>
    <col min="7" max="7" width="14" customWidth="1"/>
    <col min="8" max="8" width="16" customWidth="1"/>
  </cols>
  <sheetData>
    <row r="1">
      <c r="A1" t="s">
        <v>9</v>
      </c>
    </row>
    <row r="2">
      <c r="A2" t="s">
        <v>10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>
      <c r="A5" s="2">
        <v>45658</v>
      </c>
      <c r="B5">
        <v>24</v>
      </c>
      <c r="C5" s="1">
        <v>26790</v>
      </c>
      <c r="D5" s="1">
        <v>7430</v>
      </c>
      <c r="E5" s="1">
        <v>34220</v>
      </c>
      <c r="F5" s="1">
        <v>20650</v>
      </c>
      <c r="G5" s="1">
        <v>13570</v>
      </c>
      <c r="H5" s="1">
        <v>31281.08</v>
      </c>
    </row>
    <row r="6">
      <c r="A6" s="2">
        <v>45689</v>
      </c>
      <c r="B6">
        <v>26</v>
      </c>
      <c r="C6" s="1">
        <v>26350</v>
      </c>
      <c r="D6" s="1">
        <v>5860</v>
      </c>
      <c r="E6" s="1">
        <v>32210</v>
      </c>
      <c r="F6" s="1">
        <v>19290</v>
      </c>
      <c r="G6" s="1">
        <v>12920</v>
      </c>
      <c r="H6" s="1">
        <v>29550.54</v>
      </c>
    </row>
    <row r="7">
      <c r="A7" s="2">
        <v>45717</v>
      </c>
      <c r="B7">
        <v>26</v>
      </c>
      <c r="C7" s="1">
        <v>28160</v>
      </c>
      <c r="D7" s="1">
        <v>6670</v>
      </c>
      <c r="E7" s="1">
        <v>34830</v>
      </c>
      <c r="F7" s="1">
        <v>19890</v>
      </c>
      <c r="G7" s="1">
        <v>14940</v>
      </c>
      <c r="H7" s="1">
        <v>31922.8</v>
      </c>
    </row>
    <row r="8">
      <c r="A8" s="2">
        <v>45748</v>
      </c>
      <c r="B8">
        <v>26</v>
      </c>
      <c r="C8" s="1">
        <v>30400</v>
      </c>
      <c r="D8" s="1">
        <v>5800</v>
      </c>
      <c r="E8" s="1">
        <v>36200</v>
      </c>
      <c r="F8" s="1">
        <v>21560</v>
      </c>
      <c r="G8" s="1">
        <v>14640</v>
      </c>
      <c r="H8" s="1">
        <v>33285.16</v>
      </c>
    </row>
    <row r="9">
      <c r="A9" s="2">
        <v>45778</v>
      </c>
      <c r="B9">
        <v>25</v>
      </c>
      <c r="C9" s="1">
        <v>28230</v>
      </c>
      <c r="D9" s="1">
        <v>7740</v>
      </c>
      <c r="E9" s="1">
        <v>35970</v>
      </c>
      <c r="F9" s="1">
        <v>21170</v>
      </c>
      <c r="G9" s="1">
        <v>14800</v>
      </c>
      <c r="H9" s="1">
        <v>32887.38</v>
      </c>
    </row>
    <row r="10">
      <c r="A10" s="2">
        <v>45809</v>
      </c>
      <c r="B10">
        <v>24</v>
      </c>
      <c r="C10" s="1">
        <v>28540</v>
      </c>
      <c r="D10" s="1">
        <v>7590</v>
      </c>
      <c r="E10" s="1">
        <v>36130</v>
      </c>
      <c r="F10" s="1">
        <v>20800</v>
      </c>
      <c r="G10" s="1">
        <v>15330</v>
      </c>
      <c r="H10" s="1">
        <v>33051.05</v>
      </c>
    </row>
    <row r="11">
      <c r="A11" s="2">
        <v>45839</v>
      </c>
      <c r="B11">
        <v>25</v>
      </c>
      <c r="C11" s="1">
        <v>29630</v>
      </c>
      <c r="D11" s="1">
        <v>7590</v>
      </c>
      <c r="E11" s="1">
        <v>37220</v>
      </c>
      <c r="F11" s="1">
        <v>21460</v>
      </c>
      <c r="G11" s="1">
        <v>15760</v>
      </c>
      <c r="H11" s="1">
        <v>34069.74</v>
      </c>
    </row>
    <row r="12">
      <c r="A12" s="2">
        <v>45870</v>
      </c>
      <c r="B12">
        <v>24</v>
      </c>
      <c r="C12" s="1">
        <v>28020</v>
      </c>
      <c r="D12" s="1">
        <v>7530</v>
      </c>
      <c r="E12" s="1">
        <v>35550</v>
      </c>
      <c r="F12" s="1">
        <v>21810</v>
      </c>
      <c r="G12" s="1">
        <v>13740</v>
      </c>
      <c r="H12" s="1">
        <v>32514.65</v>
      </c>
    </row>
    <row r="13">
      <c r="A13" s="2">
        <v>45901</v>
      </c>
      <c r="B13">
        <v>24</v>
      </c>
      <c r="C13" s="1">
        <v>30680</v>
      </c>
      <c r="D13" s="1">
        <v>6010</v>
      </c>
      <c r="E13" s="1">
        <v>36690</v>
      </c>
      <c r="F13" s="1">
        <v>21190</v>
      </c>
      <c r="G13" s="1">
        <v>15500</v>
      </c>
      <c r="H13" s="1">
        <v>33723.32</v>
      </c>
    </row>
    <row r="14">
      <c r="A14" s="2">
        <v>45931</v>
      </c>
      <c r="B14">
        <v>25</v>
      </c>
      <c r="C14" s="1">
        <v>28820</v>
      </c>
      <c r="D14" s="1">
        <v>5670</v>
      </c>
      <c r="E14" s="1">
        <v>34490</v>
      </c>
      <c r="F14" s="1">
        <v>20170</v>
      </c>
      <c r="G14" s="1">
        <v>14320</v>
      </c>
      <c r="H14" s="1">
        <v>31699.29</v>
      </c>
    </row>
    <row r="15">
      <c r="A15" s="2">
        <v>45962</v>
      </c>
      <c r="B15">
        <v>24</v>
      </c>
      <c r="C15" s="1">
        <v>29920</v>
      </c>
      <c r="D15" s="1">
        <v>7070</v>
      </c>
      <c r="E15" s="1">
        <v>36990</v>
      </c>
      <c r="F15" s="1">
        <v>21890</v>
      </c>
      <c r="G15" s="1">
        <v>15100</v>
      </c>
      <c r="H15" s="1">
        <v>33903.79</v>
      </c>
    </row>
    <row r="16">
      <c r="A16" s="2">
        <v>45992</v>
      </c>
      <c r="B16">
        <v>24</v>
      </c>
      <c r="C16" s="1">
        <v>30510</v>
      </c>
      <c r="D16" s="1">
        <v>7910</v>
      </c>
      <c r="E16" s="1">
        <v>38420</v>
      </c>
      <c r="F16" s="1">
        <v>21760</v>
      </c>
      <c r="G16" s="1">
        <v>16660</v>
      </c>
      <c r="H16" s="1">
        <v>35161.08</v>
      </c>
    </row>
    <row r="17">
      <c r="A17" t="s">
        <v>19</v>
      </c>
      <c r="B17">
        <v>297</v>
      </c>
      <c r="C17" s="1">
        <v>346050</v>
      </c>
      <c r="D17" s="1">
        <v>82870</v>
      </c>
      <c r="E17" s="1">
        <v>428920</v>
      </c>
      <c r="F17" s="1">
        <v>251640</v>
      </c>
      <c r="G17" s="1">
        <v>177280</v>
      </c>
      <c r="H17" s="1">
        <v>393049.88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2" customWidth="1"/>
    <col min="2" max="2" width="16" customWidth="1"/>
    <col min="3" max="3" width="18" customWidth="1"/>
    <col min="4" max="4" width="12" customWidth="1"/>
    <col min="5" max="5" width="14" customWidth="1"/>
    <col min="6" max="6" width="22" customWidth="1"/>
  </cols>
  <sheetData>
    <row r="1">
      <c r="A1" t="s">
        <v>11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</row>
    <row r="2">
      <c r="A2" s="2">
        <v>45658</v>
      </c>
      <c r="B2" s="1">
        <v>14130</v>
      </c>
      <c r="C2" s="1">
        <v>13570</v>
      </c>
      <c r="D2" s="1">
        <v>560</v>
      </c>
      <c r="E2" s="1">
        <v>400</v>
      </c>
      <c r="F2" t="s">
        <v>25</v>
      </c>
    </row>
    <row r="3">
      <c r="A3" s="2">
        <v>45689</v>
      </c>
      <c r="B3" s="1">
        <v>13330</v>
      </c>
      <c r="C3" s="1">
        <v>12920</v>
      </c>
      <c r="D3" s="1">
        <v>410</v>
      </c>
      <c r="E3" s="1">
        <v>360</v>
      </c>
      <c r="F3" t="s">
        <v>26</v>
      </c>
    </row>
    <row r="4">
      <c r="A4" s="2">
        <v>45717</v>
      </c>
      <c r="B4" s="1">
        <v>15310</v>
      </c>
      <c r="C4" s="1">
        <v>14940</v>
      </c>
      <c r="D4" s="1">
        <v>370</v>
      </c>
      <c r="E4" s="1">
        <v>280</v>
      </c>
      <c r="F4" t="s">
        <v>25</v>
      </c>
    </row>
    <row r="5">
      <c r="A5" s="2">
        <v>45748</v>
      </c>
      <c r="B5" s="1">
        <v>15130</v>
      </c>
      <c r="C5" s="1">
        <v>14640</v>
      </c>
      <c r="D5" s="1">
        <v>490</v>
      </c>
      <c r="E5" s="1">
        <v>440</v>
      </c>
      <c r="F5" t="s">
        <v>27</v>
      </c>
    </row>
    <row r="6">
      <c r="A6" s="2">
        <v>45778</v>
      </c>
      <c r="B6" s="1">
        <v>15290</v>
      </c>
      <c r="C6" s="1">
        <v>14800</v>
      </c>
      <c r="D6" s="1">
        <v>490</v>
      </c>
      <c r="E6" s="1">
        <v>340</v>
      </c>
      <c r="F6" t="s">
        <v>25</v>
      </c>
    </row>
    <row r="7">
      <c r="A7" s="2">
        <v>45809</v>
      </c>
      <c r="B7" s="1">
        <v>15780</v>
      </c>
      <c r="C7" s="1">
        <v>15330</v>
      </c>
      <c r="D7" s="1">
        <v>450</v>
      </c>
      <c r="E7" s="1">
        <v>350</v>
      </c>
      <c r="F7" t="s">
        <v>26</v>
      </c>
    </row>
    <row r="8">
      <c r="A8" s="2">
        <v>45839</v>
      </c>
      <c r="B8" s="1">
        <v>16110</v>
      </c>
      <c r="C8" s="1">
        <v>15760</v>
      </c>
      <c r="D8" s="1">
        <v>350</v>
      </c>
      <c r="E8" s="1">
        <v>270</v>
      </c>
      <c r="F8" t="s">
        <v>25</v>
      </c>
    </row>
    <row r="9">
      <c r="A9" s="2">
        <v>45870</v>
      </c>
      <c r="B9" s="1">
        <v>14210</v>
      </c>
      <c r="C9" s="1">
        <v>13740</v>
      </c>
      <c r="D9" s="1">
        <v>470</v>
      </c>
      <c r="E9" s="1">
        <v>400</v>
      </c>
      <c r="F9" t="s">
        <v>27</v>
      </c>
    </row>
    <row r="10">
      <c r="A10" s="2">
        <v>45901</v>
      </c>
      <c r="B10" s="1">
        <v>16000</v>
      </c>
      <c r="C10" s="1">
        <v>15500</v>
      </c>
      <c r="D10" s="1">
        <v>500</v>
      </c>
      <c r="E10" s="1">
        <v>350</v>
      </c>
      <c r="F10" t="s">
        <v>25</v>
      </c>
    </row>
    <row r="11">
      <c r="A11" s="2">
        <v>45931</v>
      </c>
      <c r="B11" s="1">
        <v>14900</v>
      </c>
      <c r="C11" s="1">
        <v>14320</v>
      </c>
      <c r="D11" s="1">
        <v>580</v>
      </c>
      <c r="E11" s="1">
        <v>340</v>
      </c>
      <c r="F11" t="s">
        <v>26</v>
      </c>
    </row>
    <row r="12">
      <c r="A12" s="2">
        <v>45962</v>
      </c>
      <c r="B12" s="1">
        <v>15470</v>
      </c>
      <c r="C12" s="1">
        <v>15100</v>
      </c>
      <c r="D12" s="1">
        <v>370</v>
      </c>
      <c r="E12" s="1">
        <v>350</v>
      </c>
      <c r="F12" t="s">
        <v>25</v>
      </c>
    </row>
    <row r="13">
      <c r="A13" s="2">
        <v>45992</v>
      </c>
      <c r="B13" s="1">
        <v>17290</v>
      </c>
      <c r="C13" s="1">
        <v>16660</v>
      </c>
      <c r="D13" s="1">
        <v>630</v>
      </c>
      <c r="E13" s="1">
        <v>300</v>
      </c>
      <c r="F13" t="s">
        <v>27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workbookViewId="0"/>
  </sheetViews>
  <sheetFormatPr defaultRowHeight="15"/>
  <cols>
    <col min="1" max="1" width="14" customWidth="1"/>
    <col min="2" max="2" width="12" customWidth="1"/>
    <col min="3" max="3" width="30" customWidth="1"/>
    <col min="4" max="4" width="12" customWidth="1"/>
    <col min="5" max="5" width="10" customWidth="1"/>
    <col min="6" max="6" width="12" customWidth="1"/>
    <col min="7" max="7" width="12" customWidth="1"/>
    <col min="8" max="8" width="12" customWidth="1"/>
  </cols>
  <sheetData>
    <row r="1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  <c r="G1" t="s">
        <v>34</v>
      </c>
      <c r="H1" t="s">
        <v>35</v>
      </c>
    </row>
    <row r="2">
      <c r="A2" t="s">
        <v>36</v>
      </c>
      <c r="B2" s="3">
        <v>45688</v>
      </c>
      <c r="C2" t="s">
        <v>37</v>
      </c>
      <c r="D2" s="1">
        <v>1175.71</v>
      </c>
      <c r="E2" s="4">
        <v>0.07</v>
      </c>
      <c r="F2" s="1">
        <f>ROUND(D2*E2,2)</f>
        <v>82.3</v>
      </c>
      <c r="G2" s="1">
        <f>D2+F2</f>
        <v>1258.01</v>
      </c>
      <c r="H2" s="3">
        <v>45702</v>
      </c>
    </row>
    <row r="3">
      <c r="A3" t="s">
        <v>38</v>
      </c>
      <c r="B3" s="3">
        <v>45688</v>
      </c>
      <c r="C3" t="s">
        <v>39</v>
      </c>
      <c r="D3" s="1">
        <v>1639.78</v>
      </c>
      <c r="E3" s="4">
        <v>0.07</v>
      </c>
      <c r="F3" s="1">
        <f>ROUND(D3*E3,2)</f>
        <v>114.78</v>
      </c>
      <c r="G3" s="1">
        <f>D3+F3</f>
        <v>1754.56</v>
      </c>
      <c r="H3" s="3">
        <v>45697</v>
      </c>
    </row>
    <row r="4">
      <c r="A4" t="s">
        <v>40</v>
      </c>
      <c r="B4" s="3">
        <v>45688</v>
      </c>
      <c r="C4" t="s">
        <v>41</v>
      </c>
      <c r="D4" s="1">
        <v>1538.41</v>
      </c>
      <c r="E4" s="4">
        <v>0.07</v>
      </c>
      <c r="F4" s="1">
        <f>ROUND(D4*E4,2)</f>
        <v>107.69</v>
      </c>
      <c r="G4" s="1">
        <f>D4+F4</f>
        <v>1646.1</v>
      </c>
      <c r="H4" s="3">
        <v>45695</v>
      </c>
    </row>
    <row r="5">
      <c r="A5" t="s">
        <v>42</v>
      </c>
      <c r="B5" s="3">
        <v>45688</v>
      </c>
      <c r="C5" t="s">
        <v>43</v>
      </c>
      <c r="D5" s="1">
        <v>2062.33</v>
      </c>
      <c r="E5" s="4">
        <v>0.07</v>
      </c>
      <c r="F5" s="1">
        <f>ROUND(D5*E5,2)</f>
        <v>144.36</v>
      </c>
      <c r="G5" s="1">
        <f>D5+F5</f>
        <v>2206.69</v>
      </c>
      <c r="H5" s="3">
        <v>45710</v>
      </c>
    </row>
    <row r="6">
      <c r="A6" t="s">
        <v>44</v>
      </c>
      <c r="B6" s="3">
        <v>45716</v>
      </c>
      <c r="C6" t="s">
        <v>37</v>
      </c>
      <c r="D6" s="1">
        <v>2209.88</v>
      </c>
      <c r="E6" s="4">
        <v>0.07</v>
      </c>
      <c r="F6" s="1">
        <f>ROUND(D6*E6,2)</f>
        <v>154.69</v>
      </c>
      <c r="G6" s="1">
        <f>D6+F6</f>
        <v>2364.57</v>
      </c>
      <c r="H6" s="3">
        <v>45724</v>
      </c>
    </row>
    <row r="7">
      <c r="A7" t="s">
        <v>45</v>
      </c>
      <c r="B7" s="3">
        <v>45716</v>
      </c>
      <c r="C7" t="s">
        <v>39</v>
      </c>
      <c r="D7" s="1">
        <v>1377.02</v>
      </c>
      <c r="E7" s="4">
        <v>0.07</v>
      </c>
      <c r="F7" s="1">
        <f>ROUND(D7*E7,2)</f>
        <v>96.39</v>
      </c>
      <c r="G7" s="1">
        <f>D7+F7</f>
        <v>1473.41</v>
      </c>
      <c r="H7" s="3">
        <v>45727</v>
      </c>
    </row>
    <row r="8">
      <c r="A8" t="s">
        <v>46</v>
      </c>
      <c r="B8" s="3">
        <v>45716</v>
      </c>
      <c r="C8" t="s">
        <v>41</v>
      </c>
      <c r="D8" s="1">
        <v>1544.32</v>
      </c>
      <c r="E8" s="4">
        <v>0.07</v>
      </c>
      <c r="F8" s="1">
        <f>ROUND(D8*E8,2)</f>
        <v>108.1</v>
      </c>
      <c r="G8" s="1">
        <f>D8+F8</f>
        <v>1652.42</v>
      </c>
      <c r="H8" s="3">
        <v>45728</v>
      </c>
    </row>
    <row r="9">
      <c r="A9" t="s">
        <v>47</v>
      </c>
      <c r="B9" s="3">
        <v>45716</v>
      </c>
      <c r="C9" t="s">
        <v>43</v>
      </c>
      <c r="D9" s="1">
        <v>1358.64</v>
      </c>
      <c r="E9" s="4">
        <v>0.07</v>
      </c>
      <c r="F9" s="1">
        <f>ROUND(D9*E9,2)</f>
        <v>95.1</v>
      </c>
      <c r="G9" s="1">
        <f>D9+F9</f>
        <v>1453.74</v>
      </c>
      <c r="H9" s="3">
        <v>45739</v>
      </c>
    </row>
    <row r="10">
      <c r="A10" t="s">
        <v>48</v>
      </c>
      <c r="B10" s="3">
        <v>45747</v>
      </c>
      <c r="C10" t="s">
        <v>37</v>
      </c>
      <c r="D10" s="1">
        <v>971.43</v>
      </c>
      <c r="E10" s="4">
        <v>0.07</v>
      </c>
      <c r="F10" s="1">
        <f>ROUND(D10*E10,2)</f>
        <v>68</v>
      </c>
      <c r="G10" s="1">
        <f>D10+F10</f>
        <v>1039.43</v>
      </c>
      <c r="H10" s="3">
        <v>45761</v>
      </c>
    </row>
    <row r="11">
      <c r="A11" t="s">
        <v>49</v>
      </c>
      <c r="B11" s="3">
        <v>45747</v>
      </c>
      <c r="C11" t="s">
        <v>39</v>
      </c>
      <c r="D11" s="1">
        <v>1134.94</v>
      </c>
      <c r="E11" s="4">
        <v>0.07</v>
      </c>
      <c r="F11" s="1">
        <f>ROUND(D11*E11,2)</f>
        <v>79.45</v>
      </c>
      <c r="G11" s="1">
        <f>D11+F11</f>
        <v>1214.39</v>
      </c>
      <c r="H11" s="3">
        <v>45762</v>
      </c>
    </row>
    <row r="12">
      <c r="A12" t="s">
        <v>50</v>
      </c>
      <c r="B12" s="3">
        <v>45747</v>
      </c>
      <c r="C12" t="s">
        <v>41</v>
      </c>
      <c r="D12" s="1">
        <v>1406.31</v>
      </c>
      <c r="E12" s="4">
        <v>0.07</v>
      </c>
      <c r="F12" s="1">
        <f>ROUND(D12*E12,2)</f>
        <v>98.44</v>
      </c>
      <c r="G12" s="1">
        <f>D12+F12</f>
        <v>1504.75</v>
      </c>
      <c r="H12" s="3">
        <v>45767</v>
      </c>
    </row>
    <row r="13">
      <c r="A13" t="s">
        <v>51</v>
      </c>
      <c r="B13" s="3">
        <v>45747</v>
      </c>
      <c r="C13" t="s">
        <v>43</v>
      </c>
      <c r="D13" s="1">
        <v>1772.51</v>
      </c>
      <c r="E13" s="4">
        <v>0.07</v>
      </c>
      <c r="F13" s="1">
        <f>ROUND(D13*E13,2)</f>
        <v>124.08</v>
      </c>
      <c r="G13" s="1">
        <f>D13+F13</f>
        <v>1896.59</v>
      </c>
      <c r="H13" s="3">
        <v>45759</v>
      </c>
    </row>
    <row r="14">
      <c r="A14" t="s">
        <v>52</v>
      </c>
      <c r="B14" s="3">
        <v>45777</v>
      </c>
      <c r="C14" t="s">
        <v>37</v>
      </c>
      <c r="D14" s="1">
        <v>1115.72</v>
      </c>
      <c r="E14" s="4">
        <v>0.07</v>
      </c>
      <c r="F14" s="1">
        <f>ROUND(D14*E14,2)</f>
        <v>78.1</v>
      </c>
      <c r="G14" s="1">
        <f>D14+F14</f>
        <v>1193.82</v>
      </c>
      <c r="H14" s="3">
        <v>45783</v>
      </c>
    </row>
    <row r="15">
      <c r="A15" t="s">
        <v>53</v>
      </c>
      <c r="B15" s="3">
        <v>45777</v>
      </c>
      <c r="C15" t="s">
        <v>39</v>
      </c>
      <c r="D15" s="1">
        <v>1912.87</v>
      </c>
      <c r="E15" s="4">
        <v>0.07</v>
      </c>
      <c r="F15" s="1">
        <f>ROUND(D15*E15,2)</f>
        <v>133.9</v>
      </c>
      <c r="G15" s="1">
        <f>D15+F15</f>
        <v>2046.77</v>
      </c>
      <c r="H15" s="3">
        <v>45786</v>
      </c>
    </row>
    <row r="16">
      <c r="A16" t="s">
        <v>54</v>
      </c>
      <c r="B16" s="3">
        <v>45777</v>
      </c>
      <c r="C16" t="s">
        <v>41</v>
      </c>
      <c r="D16" s="1">
        <v>2135.14</v>
      </c>
      <c r="E16" s="4">
        <v>0.07</v>
      </c>
      <c r="F16" s="1">
        <f>ROUND(D16*E16,2)</f>
        <v>149.46</v>
      </c>
      <c r="G16" s="1">
        <f>D16+F16</f>
        <v>2284.6</v>
      </c>
      <c r="H16" s="3">
        <v>45789</v>
      </c>
    </row>
    <row r="17">
      <c r="A17" t="s">
        <v>55</v>
      </c>
      <c r="B17" s="3">
        <v>45777</v>
      </c>
      <c r="C17" t="s">
        <v>43</v>
      </c>
      <c r="D17" s="1">
        <v>1546.59</v>
      </c>
      <c r="E17" s="4">
        <v>0.07</v>
      </c>
      <c r="F17" s="1">
        <f>ROUND(D17*E17,2)</f>
        <v>108.26</v>
      </c>
      <c r="G17" s="1">
        <f>D17+F17</f>
        <v>1654.85</v>
      </c>
      <c r="H17" s="3">
        <v>45788</v>
      </c>
    </row>
    <row r="18">
      <c r="A18" t="s">
        <v>56</v>
      </c>
      <c r="B18" s="3">
        <v>45808</v>
      </c>
      <c r="C18" t="s">
        <v>37</v>
      </c>
      <c r="D18" s="1">
        <v>1868.68</v>
      </c>
      <c r="E18" s="4">
        <v>0.07</v>
      </c>
      <c r="F18" s="1">
        <f>ROUND(D18*E18,2)</f>
        <v>130.81</v>
      </c>
      <c r="G18" s="1">
        <f>D18+F18</f>
        <v>1999.49</v>
      </c>
      <c r="H18" s="3">
        <v>45820</v>
      </c>
    </row>
    <row r="19">
      <c r="A19" t="s">
        <v>57</v>
      </c>
      <c r="B19" s="3">
        <v>45808</v>
      </c>
      <c r="C19" t="s">
        <v>39</v>
      </c>
      <c r="D19" s="1">
        <v>2180.27</v>
      </c>
      <c r="E19" s="4">
        <v>0.07</v>
      </c>
      <c r="F19" s="1">
        <f>ROUND(D19*E19,2)</f>
        <v>152.62</v>
      </c>
      <c r="G19" s="1">
        <f>D19+F19</f>
        <v>2332.89</v>
      </c>
      <c r="H19" s="3">
        <v>45820</v>
      </c>
    </row>
    <row r="20">
      <c r="A20" t="s">
        <v>58</v>
      </c>
      <c r="B20" s="3">
        <v>45808</v>
      </c>
      <c r="C20" t="s">
        <v>41</v>
      </c>
      <c r="D20" s="1">
        <v>1437.43</v>
      </c>
      <c r="E20" s="4">
        <v>0.07</v>
      </c>
      <c r="F20" s="1">
        <f>ROUND(D20*E20,2)</f>
        <v>100.62</v>
      </c>
      <c r="G20" s="1">
        <f>D20+F20</f>
        <v>1538.05</v>
      </c>
      <c r="H20" s="3">
        <v>45818</v>
      </c>
    </row>
    <row r="21">
      <c r="A21" t="s">
        <v>59</v>
      </c>
      <c r="B21" s="3">
        <v>45808</v>
      </c>
      <c r="C21" t="s">
        <v>43</v>
      </c>
      <c r="D21" s="1">
        <v>1640.44</v>
      </c>
      <c r="E21" s="4">
        <v>0.07</v>
      </c>
      <c r="F21" s="1">
        <f>ROUND(D21*E21,2)</f>
        <v>114.83</v>
      </c>
      <c r="G21" s="1">
        <f>D21+F21</f>
        <v>1755.27</v>
      </c>
      <c r="H21" s="3">
        <v>45829</v>
      </c>
    </row>
    <row r="22">
      <c r="A22" t="s">
        <v>60</v>
      </c>
      <c r="B22" s="3">
        <v>45838</v>
      </c>
      <c r="C22" t="s">
        <v>37</v>
      </c>
      <c r="D22" s="1">
        <v>1553.94</v>
      </c>
      <c r="E22" s="4">
        <v>0.07</v>
      </c>
      <c r="F22" s="1">
        <f>ROUND(D22*E22,2)</f>
        <v>108.78</v>
      </c>
      <c r="G22" s="1">
        <f>D22+F22</f>
        <v>1662.72</v>
      </c>
      <c r="H22" s="3">
        <v>45845</v>
      </c>
    </row>
    <row r="23">
      <c r="A23" t="s">
        <v>61</v>
      </c>
      <c r="B23" s="3">
        <v>45838</v>
      </c>
      <c r="C23" t="s">
        <v>39</v>
      </c>
      <c r="D23" s="1">
        <v>2139.25</v>
      </c>
      <c r="E23" s="4">
        <v>0.07</v>
      </c>
      <c r="F23" s="1">
        <f>ROUND(D23*E23,2)</f>
        <v>149.75</v>
      </c>
      <c r="G23" s="1">
        <f>D23+F23</f>
        <v>2289</v>
      </c>
      <c r="H23" s="3">
        <v>45852</v>
      </c>
    </row>
    <row r="24">
      <c r="A24" t="s">
        <v>62</v>
      </c>
      <c r="B24" s="3">
        <v>45838</v>
      </c>
      <c r="C24" t="s">
        <v>41</v>
      </c>
      <c r="D24" s="1">
        <v>1074.75</v>
      </c>
      <c r="E24" s="4">
        <v>0.07</v>
      </c>
      <c r="F24" s="1">
        <f>ROUND(D24*E24,2)</f>
        <v>75.23</v>
      </c>
      <c r="G24" s="1">
        <f>D24+F24</f>
        <v>1149.98</v>
      </c>
      <c r="H24" s="3">
        <v>45848</v>
      </c>
    </row>
    <row r="25">
      <c r="A25" t="s">
        <v>63</v>
      </c>
      <c r="B25" s="3">
        <v>45838</v>
      </c>
      <c r="C25" t="s">
        <v>43</v>
      </c>
      <c r="D25" s="1">
        <v>2377.51</v>
      </c>
      <c r="E25" s="4">
        <v>0.07</v>
      </c>
      <c r="F25" s="1">
        <f>ROUND(D25*E25,2)</f>
        <v>166.43</v>
      </c>
      <c r="G25" s="1">
        <f>D25+F25</f>
        <v>2543.94</v>
      </c>
      <c r="H25" s="3">
        <v>45847</v>
      </c>
    </row>
    <row r="26">
      <c r="A26" t="s">
        <v>64</v>
      </c>
      <c r="B26" s="3">
        <v>45869</v>
      </c>
      <c r="C26" t="s">
        <v>37</v>
      </c>
      <c r="D26" s="1">
        <v>2268.93</v>
      </c>
      <c r="E26" s="4">
        <v>0.07</v>
      </c>
      <c r="F26" s="1">
        <f>ROUND(D26*E26,2)</f>
        <v>158.83</v>
      </c>
      <c r="G26" s="1">
        <f>D26+F26</f>
        <v>2427.76</v>
      </c>
      <c r="H26" s="3">
        <v>45883</v>
      </c>
    </row>
    <row r="27">
      <c r="A27" t="s">
        <v>65</v>
      </c>
      <c r="B27" s="3">
        <v>45869</v>
      </c>
      <c r="C27" t="s">
        <v>39</v>
      </c>
      <c r="D27" s="1">
        <v>2045.81</v>
      </c>
      <c r="E27" s="4">
        <v>0.07</v>
      </c>
      <c r="F27" s="1">
        <f>ROUND(D27*E27,2)</f>
        <v>143.21</v>
      </c>
      <c r="G27" s="1">
        <f>D27+F27</f>
        <v>2189.02</v>
      </c>
      <c r="H27" s="3">
        <v>45885</v>
      </c>
    </row>
    <row r="28">
      <c r="A28" t="s">
        <v>66</v>
      </c>
      <c r="B28" s="3">
        <v>45869</v>
      </c>
      <c r="C28" t="s">
        <v>41</v>
      </c>
      <c r="D28" s="1">
        <v>1023.13</v>
      </c>
      <c r="E28" s="4">
        <v>0.07</v>
      </c>
      <c r="F28" s="1">
        <f>ROUND(D28*E28,2)</f>
        <v>71.62</v>
      </c>
      <c r="G28" s="1">
        <f>D28+F28</f>
        <v>1094.75</v>
      </c>
      <c r="H28" s="3">
        <v>45878</v>
      </c>
    </row>
    <row r="29">
      <c r="A29" t="s">
        <v>67</v>
      </c>
      <c r="B29" s="3">
        <v>45869</v>
      </c>
      <c r="C29" t="s">
        <v>43</v>
      </c>
      <c r="D29" s="1">
        <v>1324.12</v>
      </c>
      <c r="E29" s="4">
        <v>0.07</v>
      </c>
      <c r="F29" s="1">
        <f>ROUND(D29*E29,2)</f>
        <v>92.69</v>
      </c>
      <c r="G29" s="1">
        <f>D29+F29</f>
        <v>1416.81</v>
      </c>
      <c r="H29" s="3">
        <v>45880</v>
      </c>
    </row>
    <row r="30">
      <c r="A30" t="s">
        <v>68</v>
      </c>
      <c r="B30" s="3">
        <v>45900</v>
      </c>
      <c r="C30" t="s">
        <v>37</v>
      </c>
      <c r="D30" s="1">
        <v>971.53</v>
      </c>
      <c r="E30" s="4">
        <v>0.07</v>
      </c>
      <c r="F30" s="1">
        <f>ROUND(D30*E30,2)</f>
        <v>68.01</v>
      </c>
      <c r="G30" s="1">
        <f>D30+F30</f>
        <v>1039.54</v>
      </c>
      <c r="H30" s="3">
        <v>45912</v>
      </c>
    </row>
    <row r="31">
      <c r="A31" t="s">
        <v>69</v>
      </c>
      <c r="B31" s="3">
        <v>45900</v>
      </c>
      <c r="C31" t="s">
        <v>39</v>
      </c>
      <c r="D31" s="1">
        <v>946.04</v>
      </c>
      <c r="E31" s="4">
        <v>0.19</v>
      </c>
      <c r="F31" s="1">
        <f>ROUND(D31*E31,2)</f>
        <v>179.75</v>
      </c>
      <c r="G31" s="1">
        <f>D31+F31</f>
        <v>1125.79</v>
      </c>
      <c r="H31" s="3">
        <v>45908</v>
      </c>
    </row>
    <row r="32">
      <c r="A32" t="s">
        <v>70</v>
      </c>
      <c r="B32" s="3">
        <v>45900</v>
      </c>
      <c r="C32" t="s">
        <v>41</v>
      </c>
      <c r="D32" s="1">
        <v>901.02</v>
      </c>
      <c r="E32" s="4">
        <v>0.07</v>
      </c>
      <c r="F32" s="1">
        <f>ROUND(D32*E32,2)</f>
        <v>63.07</v>
      </c>
      <c r="G32" s="1">
        <f>D32+F32</f>
        <v>964.09</v>
      </c>
      <c r="H32" s="3">
        <v>45915</v>
      </c>
    </row>
    <row r="33">
      <c r="A33" t="s">
        <v>71</v>
      </c>
      <c r="B33" s="3">
        <v>45900</v>
      </c>
      <c r="C33" t="s">
        <v>43</v>
      </c>
      <c r="D33" s="1">
        <v>2085.99</v>
      </c>
      <c r="E33" s="4">
        <v>0.07</v>
      </c>
      <c r="F33" s="1">
        <f>ROUND(D33*E33,2)</f>
        <v>146.02</v>
      </c>
      <c r="G33" s="1">
        <f>D33+F33</f>
        <v>2232.01</v>
      </c>
      <c r="H33" s="3">
        <v>45907</v>
      </c>
    </row>
    <row r="34">
      <c r="A34" t="s">
        <v>72</v>
      </c>
      <c r="B34" s="3">
        <v>45930</v>
      </c>
      <c r="C34" t="s">
        <v>37</v>
      </c>
      <c r="D34" s="1">
        <v>1732.24</v>
      </c>
      <c r="E34" s="4">
        <v>0.07</v>
      </c>
      <c r="F34" s="1">
        <f>ROUND(D34*E34,2)</f>
        <v>121.26</v>
      </c>
      <c r="G34" s="1">
        <f>D34+F34</f>
        <v>1853.5</v>
      </c>
      <c r="H34" s="3">
        <v>45942</v>
      </c>
    </row>
    <row r="35">
      <c r="A35" t="s">
        <v>73</v>
      </c>
      <c r="B35" s="3">
        <v>45930</v>
      </c>
      <c r="C35" t="s">
        <v>39</v>
      </c>
      <c r="D35" s="1">
        <v>1298.6</v>
      </c>
      <c r="E35" s="4">
        <v>0.07</v>
      </c>
      <c r="F35" s="1">
        <f>ROUND(D35*E35,2)</f>
        <v>90.9</v>
      </c>
      <c r="G35" s="1">
        <f>D35+F35</f>
        <v>1389.5</v>
      </c>
      <c r="H35" s="3">
        <v>45944</v>
      </c>
    </row>
    <row r="36">
      <c r="A36" t="s">
        <v>74</v>
      </c>
      <c r="B36" s="3">
        <v>45930</v>
      </c>
      <c r="C36" t="s">
        <v>41</v>
      </c>
      <c r="D36" s="1">
        <v>1062.48</v>
      </c>
      <c r="E36" s="4">
        <v>0.07</v>
      </c>
      <c r="F36" s="1">
        <f>ROUND(D36*E36,2)</f>
        <v>74.37</v>
      </c>
      <c r="G36" s="1">
        <f>D36+F36</f>
        <v>1136.85</v>
      </c>
      <c r="H36" s="3">
        <v>45945</v>
      </c>
    </row>
    <row r="37">
      <c r="A37" t="s">
        <v>75</v>
      </c>
      <c r="B37" s="3">
        <v>45930</v>
      </c>
      <c r="C37" t="s">
        <v>43</v>
      </c>
      <c r="D37" s="1">
        <v>1049.63</v>
      </c>
      <c r="E37" s="4">
        <v>0.07</v>
      </c>
      <c r="F37" s="1">
        <f>ROUND(D37*E37,2)</f>
        <v>73.47</v>
      </c>
      <c r="G37" s="1">
        <f>D37+F37</f>
        <v>1123.1</v>
      </c>
      <c r="H37" s="3">
        <v>45943</v>
      </c>
    </row>
    <row r="38">
      <c r="A38" t="s">
        <v>76</v>
      </c>
      <c r="B38" s="3">
        <v>45961</v>
      </c>
      <c r="C38" t="s">
        <v>37</v>
      </c>
      <c r="D38" s="1">
        <v>1220.53</v>
      </c>
      <c r="E38" s="4">
        <v>0.07</v>
      </c>
      <c r="F38" s="1">
        <f>ROUND(D38*E38,2)</f>
        <v>85.44</v>
      </c>
      <c r="G38" s="1">
        <f>D38+F38</f>
        <v>1305.97</v>
      </c>
      <c r="H38" s="3">
        <v>45975</v>
      </c>
    </row>
    <row r="39">
      <c r="A39" t="s">
        <v>77</v>
      </c>
      <c r="B39" s="3">
        <v>45961</v>
      </c>
      <c r="C39" t="s">
        <v>39</v>
      </c>
      <c r="D39" s="1">
        <v>1407.48</v>
      </c>
      <c r="E39" s="4">
        <v>0.07</v>
      </c>
      <c r="F39" s="1">
        <f>ROUND(D39*E39,2)</f>
        <v>98.52</v>
      </c>
      <c r="G39" s="1">
        <f>D39+F39</f>
        <v>1506</v>
      </c>
      <c r="H39" s="3">
        <v>45978</v>
      </c>
    </row>
    <row r="40">
      <c r="A40" t="s">
        <v>78</v>
      </c>
      <c r="B40" s="3">
        <v>45961</v>
      </c>
      <c r="C40" t="s">
        <v>41</v>
      </c>
      <c r="D40" s="1">
        <v>1537.57</v>
      </c>
      <c r="E40" s="4">
        <v>0.07</v>
      </c>
      <c r="F40" s="1">
        <f>ROUND(D40*E40,2)</f>
        <v>107.63</v>
      </c>
      <c r="G40" s="1">
        <f>D40+F40</f>
        <v>1645.2</v>
      </c>
      <c r="H40" s="3">
        <v>45971</v>
      </c>
    </row>
    <row r="41">
      <c r="A41" t="s">
        <v>79</v>
      </c>
      <c r="B41" s="3">
        <v>45961</v>
      </c>
      <c r="C41" t="s">
        <v>43</v>
      </c>
      <c r="D41" s="1">
        <v>1309.53</v>
      </c>
      <c r="E41" s="4">
        <v>0.07</v>
      </c>
      <c r="F41" s="1">
        <f>ROUND(D41*E41,2)</f>
        <v>91.67</v>
      </c>
      <c r="G41" s="1">
        <f>D41+F41</f>
        <v>1401.2</v>
      </c>
      <c r="H41" s="3">
        <v>45969</v>
      </c>
    </row>
    <row r="42">
      <c r="A42" t="s">
        <v>80</v>
      </c>
      <c r="B42" s="3">
        <v>45991</v>
      </c>
      <c r="C42" t="s">
        <v>37</v>
      </c>
      <c r="D42" s="1">
        <v>1760.43</v>
      </c>
      <c r="E42" s="4">
        <v>0.07</v>
      </c>
      <c r="F42" s="1">
        <f>ROUND(D42*E42,2)</f>
        <v>123.23</v>
      </c>
      <c r="G42" s="1">
        <f>D42+F42</f>
        <v>1883.66</v>
      </c>
      <c r="H42" s="3">
        <v>46002</v>
      </c>
    </row>
    <row r="43">
      <c r="A43" t="s">
        <v>81</v>
      </c>
      <c r="B43" s="3">
        <v>45991</v>
      </c>
      <c r="C43" t="s">
        <v>39</v>
      </c>
      <c r="D43" s="1">
        <v>2285.14</v>
      </c>
      <c r="E43" s="4">
        <v>0.07</v>
      </c>
      <c r="F43" s="1">
        <f>ROUND(D43*E43,2)</f>
        <v>159.96</v>
      </c>
      <c r="G43" s="1">
        <f>D43+F43</f>
        <v>2445.1</v>
      </c>
      <c r="H43" s="3">
        <v>46004</v>
      </c>
    </row>
    <row r="44">
      <c r="A44" t="s">
        <v>82</v>
      </c>
      <c r="B44" s="3">
        <v>45991</v>
      </c>
      <c r="C44" t="s">
        <v>41</v>
      </c>
      <c r="D44" s="1">
        <v>2218.94</v>
      </c>
      <c r="E44" s="4">
        <v>0.07</v>
      </c>
      <c r="F44" s="1">
        <f>ROUND(D44*E44,2)</f>
        <v>155.33</v>
      </c>
      <c r="G44" s="1">
        <f>D44+F44</f>
        <v>2374.27</v>
      </c>
      <c r="H44" s="3">
        <v>46005</v>
      </c>
    </row>
    <row r="45">
      <c r="A45" t="s">
        <v>83</v>
      </c>
      <c r="B45" s="3">
        <v>45991</v>
      </c>
      <c r="C45" t="s">
        <v>43</v>
      </c>
      <c r="D45" s="1">
        <v>1480.68</v>
      </c>
      <c r="E45" s="4">
        <v>0.07</v>
      </c>
      <c r="F45" s="1">
        <f>ROUND(D45*E45,2)</f>
        <v>103.65</v>
      </c>
      <c r="G45" s="1">
        <f>D45+F45</f>
        <v>1584.33</v>
      </c>
      <c r="H45" s="3">
        <v>46012</v>
      </c>
    </row>
    <row r="46">
      <c r="A46" t="s">
        <v>84</v>
      </c>
      <c r="B46" s="3">
        <v>46022</v>
      </c>
      <c r="C46" t="s">
        <v>37</v>
      </c>
      <c r="D46" s="1">
        <v>993.94</v>
      </c>
      <c r="E46" s="4">
        <v>0.07</v>
      </c>
      <c r="F46" s="1">
        <f>ROUND(D46*E46,2)</f>
        <v>69.58</v>
      </c>
      <c r="G46" s="1">
        <f>D46+F46</f>
        <v>1063.52</v>
      </c>
    </row>
    <row r="47">
      <c r="A47" t="s">
        <v>85</v>
      </c>
      <c r="B47" s="3">
        <v>46022</v>
      </c>
      <c r="C47" t="s">
        <v>39</v>
      </c>
      <c r="D47" s="1">
        <v>1513.81</v>
      </c>
      <c r="E47" s="4">
        <v>0.07</v>
      </c>
      <c r="F47" s="1">
        <f>ROUND(D47*E47,2)</f>
        <v>105.97</v>
      </c>
      <c r="G47" s="1">
        <f>D47+F47</f>
        <v>1619.78</v>
      </c>
    </row>
    <row r="48">
      <c r="A48" t="s">
        <v>86</v>
      </c>
      <c r="B48" s="3">
        <v>46022</v>
      </c>
      <c r="C48" t="s">
        <v>41</v>
      </c>
      <c r="D48" s="1">
        <v>1861.49</v>
      </c>
      <c r="E48" s="4">
        <v>0.07</v>
      </c>
      <c r="F48" s="1">
        <f>ROUND(D48*E48,2)</f>
        <v>130.3</v>
      </c>
      <c r="G48" s="1">
        <f>D48+F48</f>
        <v>1991.79</v>
      </c>
    </row>
    <row r="49">
      <c r="A49" t="s">
        <v>87</v>
      </c>
      <c r="B49" s="3">
        <v>46022</v>
      </c>
      <c r="C49" t="s">
        <v>43</v>
      </c>
      <c r="D49" s="1">
        <v>1033.33</v>
      </c>
      <c r="E49" s="4">
        <v>0.07</v>
      </c>
      <c r="F49" s="1">
        <f>ROUND(D49*E49,2)</f>
        <v>72.33</v>
      </c>
      <c r="G49" s="1">
        <f>D49+F49</f>
        <v>1105.66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2" customWidth="1"/>
    <col min="2" max="2" width="30" customWidth="1"/>
    <col min="3" max="3" width="22" customWidth="1"/>
    <col min="4" max="4" width="10" customWidth="1"/>
    <col min="5" max="5" width="14" customWidth="1"/>
    <col min="6" max="6" width="16" customWidth="1"/>
  </cols>
  <sheetData>
    <row r="1">
      <c r="A1" t="s">
        <v>88</v>
      </c>
      <c r="B1" t="s">
        <v>30</v>
      </c>
      <c r="C1" t="s">
        <v>89</v>
      </c>
      <c r="D1" t="s">
        <v>90</v>
      </c>
      <c r="E1" t="s">
        <v>91</v>
      </c>
      <c r="F1" t="s">
        <v>92</v>
      </c>
    </row>
    <row r="2">
      <c r="A2" t="s">
        <v>93</v>
      </c>
      <c r="B2" t="s">
        <v>37</v>
      </c>
      <c r="C2" t="s">
        <v>94</v>
      </c>
      <c r="D2" t="s">
        <v>95</v>
      </c>
      <c r="E2" t="s">
        <v>96</v>
      </c>
      <c r="F2">
        <v>14</v>
      </c>
    </row>
    <row r="3">
      <c r="A3" t="s">
        <v>97</v>
      </c>
      <c r="B3" t="s">
        <v>39</v>
      </c>
      <c r="C3" t="s">
        <v>98</v>
      </c>
      <c r="D3" t="s">
        <v>95</v>
      </c>
      <c r="E3" t="s">
        <v>96</v>
      </c>
      <c r="F3">
        <v>30</v>
      </c>
    </row>
    <row r="4">
      <c r="A4" t="s">
        <v>99</v>
      </c>
      <c r="B4" t="s">
        <v>41</v>
      </c>
      <c r="C4" t="s">
        <v>100</v>
      </c>
      <c r="D4" t="s">
        <v>101</v>
      </c>
      <c r="E4" t="s">
        <v>96</v>
      </c>
      <c r="F4">
        <v>14</v>
      </c>
    </row>
    <row r="5">
      <c r="A5" t="s">
        <v>102</v>
      </c>
      <c r="B5" t="s">
        <v>43</v>
      </c>
      <c r="C5" t="s">
        <v>103</v>
      </c>
      <c r="D5" t="s">
        <v>104</v>
      </c>
      <c r="E5" t="s">
        <v>105</v>
      </c>
      <c r="F5">
        <v>30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2" customWidth="1"/>
    <col min="2" max="2" width="10" customWidth="1"/>
    <col min="3" max="3" width="12" customWidth="1"/>
    <col min="4" max="4" width="16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t="s">
        <v>106</v>
      </c>
    </row>
    <row r="3">
      <c r="A3" t="s">
        <v>11</v>
      </c>
      <c r="B3" t="s">
        <v>107</v>
      </c>
      <c r="C3" t="s">
        <v>108</v>
      </c>
      <c r="D3" t="s">
        <v>109</v>
      </c>
      <c r="E3" t="s">
        <v>110</v>
      </c>
      <c r="F3" t="s">
        <v>111</v>
      </c>
      <c r="G3" t="s">
        <v>112</v>
      </c>
      <c r="H3" t="s">
        <v>113</v>
      </c>
    </row>
    <row r="4">
      <c r="A4" s="2">
        <v>45658</v>
      </c>
      <c r="B4" s="5">
        <v>5467</v>
      </c>
      <c r="C4" s="1">
        <v>3390</v>
      </c>
      <c r="D4" s="1">
        <v>4370</v>
      </c>
      <c r="E4" s="1">
        <v>2270</v>
      </c>
      <c r="F4" s="1">
        <v>2400</v>
      </c>
      <c r="G4" s="1">
        <v>490</v>
      </c>
      <c r="H4" s="1">
        <v>12920</v>
      </c>
    </row>
    <row r="5">
      <c r="A5" s="2">
        <v>45689</v>
      </c>
      <c r="B5" s="5">
        <v>5665</v>
      </c>
      <c r="C5" s="1">
        <v>3512</v>
      </c>
      <c r="D5" s="1">
        <v>4270</v>
      </c>
      <c r="E5" s="1">
        <v>2290</v>
      </c>
      <c r="F5" s="1">
        <v>2400</v>
      </c>
      <c r="G5" s="1">
        <v>560</v>
      </c>
      <c r="H5" s="1">
        <v>13032</v>
      </c>
    </row>
    <row r="6">
      <c r="A6" s="2">
        <v>45717</v>
      </c>
      <c r="B6" s="5">
        <v>5219</v>
      </c>
      <c r="C6" s="1">
        <v>3236</v>
      </c>
      <c r="D6" s="1">
        <v>4930</v>
      </c>
      <c r="E6" s="1">
        <v>2500</v>
      </c>
      <c r="F6" s="1">
        <v>2400</v>
      </c>
      <c r="G6" s="1">
        <v>400</v>
      </c>
      <c r="H6" s="1">
        <v>13466</v>
      </c>
    </row>
    <row r="7">
      <c r="A7" s="2">
        <v>45748</v>
      </c>
      <c r="B7" s="5">
        <v>5819</v>
      </c>
      <c r="C7" s="1">
        <v>3608</v>
      </c>
      <c r="D7" s="1">
        <v>5020</v>
      </c>
      <c r="E7" s="1">
        <v>2040</v>
      </c>
      <c r="F7" s="1">
        <v>2400</v>
      </c>
      <c r="G7" s="1">
        <v>370</v>
      </c>
      <c r="H7" s="1">
        <v>13438</v>
      </c>
    </row>
    <row r="8">
      <c r="A8" s="2">
        <v>45778</v>
      </c>
      <c r="B8" s="5">
        <v>5420</v>
      </c>
      <c r="C8" s="1">
        <v>3360</v>
      </c>
      <c r="D8" s="1">
        <v>5250</v>
      </c>
      <c r="E8" s="1">
        <v>2690</v>
      </c>
      <c r="F8" s="1">
        <v>2400</v>
      </c>
      <c r="G8" s="1">
        <v>610</v>
      </c>
      <c r="H8" s="1">
        <v>14310</v>
      </c>
    </row>
    <row r="9">
      <c r="A9" s="2">
        <v>45809</v>
      </c>
      <c r="B9" s="5">
        <v>5797</v>
      </c>
      <c r="C9" s="1">
        <v>3594</v>
      </c>
      <c r="D9" s="1">
        <v>5370</v>
      </c>
      <c r="E9" s="1">
        <v>2690</v>
      </c>
      <c r="F9" s="1">
        <v>2400</v>
      </c>
      <c r="G9" s="1">
        <v>530</v>
      </c>
      <c r="H9" s="1">
        <v>14584</v>
      </c>
    </row>
    <row r="10">
      <c r="A10" s="2">
        <v>45839</v>
      </c>
      <c r="B10" s="5">
        <v>6086</v>
      </c>
      <c r="C10" s="1">
        <v>3773</v>
      </c>
      <c r="D10" s="1">
        <v>4790</v>
      </c>
      <c r="E10" s="1">
        <v>2620</v>
      </c>
      <c r="F10" s="1">
        <v>2400</v>
      </c>
      <c r="G10" s="1">
        <v>450</v>
      </c>
      <c r="H10" s="1">
        <v>14033</v>
      </c>
    </row>
    <row r="11">
      <c r="A11" s="2">
        <v>45870</v>
      </c>
      <c r="B11" s="5">
        <v>5608</v>
      </c>
      <c r="C11" s="1">
        <v>3477</v>
      </c>
      <c r="D11" s="1">
        <v>5440</v>
      </c>
      <c r="E11" s="1">
        <v>2690</v>
      </c>
      <c r="F11" s="1">
        <v>2400</v>
      </c>
      <c r="G11" s="1">
        <v>490</v>
      </c>
      <c r="H11" s="1">
        <v>14497</v>
      </c>
    </row>
    <row r="12">
      <c r="A12" s="2">
        <v>45901</v>
      </c>
      <c r="B12" s="5">
        <v>6179</v>
      </c>
      <c r="C12" s="1">
        <v>3831</v>
      </c>
      <c r="D12" s="1">
        <v>4860</v>
      </c>
      <c r="E12" s="1">
        <v>1990</v>
      </c>
      <c r="F12" s="1">
        <v>2400</v>
      </c>
      <c r="G12" s="1">
        <v>560</v>
      </c>
      <c r="H12" s="1">
        <v>13641</v>
      </c>
    </row>
    <row r="13">
      <c r="A13" s="2">
        <v>45931</v>
      </c>
      <c r="B13" s="5">
        <v>5221</v>
      </c>
      <c r="C13" s="1">
        <v>3237</v>
      </c>
      <c r="D13" s="1">
        <v>5200</v>
      </c>
      <c r="E13" s="1">
        <v>1940</v>
      </c>
      <c r="F13" s="1">
        <v>2400</v>
      </c>
      <c r="G13" s="1">
        <v>620</v>
      </c>
      <c r="H13" s="1">
        <v>13397</v>
      </c>
    </row>
    <row r="14">
      <c r="A14" s="2">
        <v>45962</v>
      </c>
      <c r="B14" s="5">
        <v>5382</v>
      </c>
      <c r="C14" s="1">
        <v>3337</v>
      </c>
      <c r="D14" s="1">
        <v>4570</v>
      </c>
      <c r="E14" s="1">
        <v>2430</v>
      </c>
      <c r="F14" s="1">
        <v>2400</v>
      </c>
      <c r="G14" s="1">
        <v>430</v>
      </c>
      <c r="H14" s="1">
        <v>13167</v>
      </c>
    </row>
    <row r="15">
      <c r="A15" s="2">
        <v>45992</v>
      </c>
      <c r="B15" s="5">
        <v>5429</v>
      </c>
      <c r="C15" s="1">
        <v>3366</v>
      </c>
      <c r="D15" s="1">
        <v>4290</v>
      </c>
      <c r="E15" s="1">
        <v>2510</v>
      </c>
      <c r="F15" s="1">
        <v>2400</v>
      </c>
      <c r="G15" s="1">
        <v>440</v>
      </c>
      <c r="H15" s="1">
        <v>13006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2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t="s">
        <v>11</v>
      </c>
      <c r="B1" t="s">
        <v>114</v>
      </c>
      <c r="C1" t="s">
        <v>115</v>
      </c>
      <c r="D1" t="s">
        <v>116</v>
      </c>
      <c r="E1" t="s">
        <v>117</v>
      </c>
      <c r="F1" t="s">
        <v>118</v>
      </c>
      <c r="G1" t="s">
        <v>119</v>
      </c>
    </row>
    <row r="2">
      <c r="A2" s="2">
        <v>45658</v>
      </c>
      <c r="B2" s="1">
        <v>3410</v>
      </c>
      <c r="C2" s="1">
        <v>2920</v>
      </c>
      <c r="D2" s="1">
        <v>2530</v>
      </c>
      <c r="E2" s="1">
        <v>1190</v>
      </c>
      <c r="F2" s="1">
        <v>1200</v>
      </c>
      <c r="G2" s="1">
        <v>11250</v>
      </c>
    </row>
    <row r="3">
      <c r="A3" s="2">
        <v>45689</v>
      </c>
      <c r="B3" s="1">
        <v>3410</v>
      </c>
      <c r="C3" s="1">
        <v>2920</v>
      </c>
      <c r="D3" s="1">
        <v>2530</v>
      </c>
      <c r="E3" s="1">
        <v>1190</v>
      </c>
      <c r="F3" s="1">
        <v>1200</v>
      </c>
      <c r="G3" s="1">
        <v>11250</v>
      </c>
    </row>
    <row r="4">
      <c r="A4" s="2">
        <v>45717</v>
      </c>
      <c r="B4" s="1">
        <v>3410</v>
      </c>
      <c r="C4" s="1">
        <v>2920</v>
      </c>
      <c r="D4" s="1">
        <v>2530</v>
      </c>
      <c r="E4" s="1">
        <v>1190</v>
      </c>
      <c r="F4" s="1">
        <v>1200</v>
      </c>
      <c r="G4" s="1">
        <v>11250</v>
      </c>
    </row>
    <row r="5">
      <c r="A5" s="2">
        <v>45748</v>
      </c>
      <c r="B5" s="1">
        <v>3410</v>
      </c>
      <c r="C5" s="1">
        <v>2920</v>
      </c>
      <c r="D5" s="1">
        <v>2530</v>
      </c>
      <c r="E5" s="1">
        <v>1190</v>
      </c>
      <c r="F5" s="1">
        <v>1200</v>
      </c>
      <c r="G5" s="1">
        <v>11250</v>
      </c>
    </row>
    <row r="6">
      <c r="A6" s="2">
        <v>45778</v>
      </c>
      <c r="B6" s="1">
        <v>3410</v>
      </c>
      <c r="C6" s="1">
        <v>2920</v>
      </c>
      <c r="D6" s="1">
        <v>2530</v>
      </c>
      <c r="E6" s="1">
        <v>1190</v>
      </c>
      <c r="F6" s="1">
        <v>1200</v>
      </c>
      <c r="G6" s="1">
        <v>11250</v>
      </c>
    </row>
    <row r="7">
      <c r="A7" s="2">
        <v>45809</v>
      </c>
      <c r="B7" s="1">
        <v>3410</v>
      </c>
      <c r="C7" s="1">
        <v>2920</v>
      </c>
      <c r="D7" s="1">
        <v>2530</v>
      </c>
      <c r="E7" s="1">
        <v>1190</v>
      </c>
      <c r="F7" s="1">
        <v>1200</v>
      </c>
      <c r="G7" s="1">
        <v>11250</v>
      </c>
    </row>
    <row r="8">
      <c r="A8" s="2">
        <v>45839</v>
      </c>
      <c r="B8" s="1">
        <v>3470</v>
      </c>
      <c r="C8" s="1">
        <v>2980</v>
      </c>
      <c r="D8" s="1">
        <v>2590</v>
      </c>
      <c r="E8" s="1">
        <v>1250</v>
      </c>
      <c r="F8" s="1">
        <v>1260</v>
      </c>
      <c r="G8" s="1">
        <v>11550</v>
      </c>
    </row>
    <row r="9">
      <c r="A9" s="2">
        <v>45870</v>
      </c>
      <c r="B9" s="1">
        <v>3470</v>
      </c>
      <c r="C9" s="1">
        <v>2980</v>
      </c>
      <c r="D9" s="1">
        <v>2590</v>
      </c>
      <c r="E9" s="1">
        <v>1250</v>
      </c>
      <c r="F9" s="1">
        <v>1260</v>
      </c>
      <c r="G9" s="1">
        <v>11550</v>
      </c>
    </row>
    <row r="10">
      <c r="A10" s="2">
        <v>45901</v>
      </c>
      <c r="B10" s="1">
        <v>3470</v>
      </c>
      <c r="C10" s="1">
        <v>2980</v>
      </c>
      <c r="D10" s="1">
        <v>2590</v>
      </c>
      <c r="E10" s="1">
        <v>1250</v>
      </c>
      <c r="F10" s="1">
        <v>1260</v>
      </c>
      <c r="G10" s="1">
        <v>11550</v>
      </c>
    </row>
    <row r="11">
      <c r="A11" s="2">
        <v>45931</v>
      </c>
      <c r="B11" s="1">
        <v>3470</v>
      </c>
      <c r="C11" s="1">
        <v>2980</v>
      </c>
      <c r="D11" s="1">
        <v>2590</v>
      </c>
      <c r="E11" s="1">
        <v>1250</v>
      </c>
      <c r="F11" s="1">
        <v>1260</v>
      </c>
      <c r="G11" s="1">
        <v>11550</v>
      </c>
    </row>
    <row r="12">
      <c r="A12" s="2">
        <v>45962</v>
      </c>
      <c r="B12" s="1">
        <v>3470</v>
      </c>
      <c r="C12" s="1">
        <v>2980</v>
      </c>
      <c r="D12" s="1">
        <v>2590</v>
      </c>
      <c r="E12" s="1">
        <v>1250</v>
      </c>
      <c r="F12" s="1">
        <v>1260</v>
      </c>
      <c r="G12" s="1">
        <v>11550</v>
      </c>
    </row>
    <row r="13">
      <c r="A13" s="2">
        <v>45992</v>
      </c>
      <c r="B13" s="1">
        <v>3470</v>
      </c>
      <c r="C13" s="1">
        <v>2980</v>
      </c>
      <c r="D13" s="1">
        <v>2590</v>
      </c>
      <c r="E13" s="1">
        <v>1250</v>
      </c>
      <c r="F13" s="1">
        <v>1260</v>
      </c>
      <c r="G13" s="1">
        <v>11550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24" customWidth="1"/>
    <col min="2" max="2" width="14" customWidth="1"/>
    <col min="3" max="3" width="16" customWidth="1"/>
    <col min="4" max="4" width="18" customWidth="1"/>
    <col min="5" max="5" width="16" customWidth="1"/>
    <col min="6" max="6" width="14" customWidth="1"/>
    <col min="7" max="7" width="14" customWidth="1"/>
  </cols>
  <sheetData>
    <row r="1">
      <c r="A1" t="s">
        <v>120</v>
      </c>
    </row>
    <row r="3">
      <c r="A3" t="s">
        <v>11</v>
      </c>
      <c r="B3" t="s">
        <v>121</v>
      </c>
      <c r="C3" t="s">
        <v>122</v>
      </c>
      <c r="D3" t="s">
        <v>123</v>
      </c>
      <c r="E3" t="s">
        <v>124</v>
      </c>
      <c r="F3" t="s">
        <v>125</v>
      </c>
      <c r="G3" t="s">
        <v>126</v>
      </c>
    </row>
    <row r="4">
      <c r="A4" t="s">
        <v>127</v>
      </c>
      <c r="G4" s="1">
        <v>18000</v>
      </c>
    </row>
    <row r="5">
      <c r="A5" s="2">
        <v>45658</v>
      </c>
      <c r="B5" s="1">
        <v>18000</v>
      </c>
      <c r="C5" s="1">
        <v>20650</v>
      </c>
      <c r="D5" t="s">
        <v>128</v>
      </c>
      <c r="E5" s="1">
        <v>10900</v>
      </c>
      <c r="F5" s="1">
        <v>31960</v>
      </c>
      <c r="G5" s="1">
        <v>17590</v>
      </c>
    </row>
    <row r="6">
      <c r="A6" s="2">
        <v>45689</v>
      </c>
      <c r="B6" s="1">
        <v>17590</v>
      </c>
      <c r="C6" s="1">
        <v>19290</v>
      </c>
      <c r="D6" s="1">
        <v>6865.36</v>
      </c>
      <c r="E6" s="1">
        <v>10300</v>
      </c>
      <c r="F6" s="1">
        <v>36560</v>
      </c>
      <c r="G6" s="1">
        <v>17485.36</v>
      </c>
    </row>
    <row r="7">
      <c r="A7" s="2">
        <v>45717</v>
      </c>
      <c r="B7" s="1">
        <v>17485.36</v>
      </c>
      <c r="C7" s="1">
        <v>19890</v>
      </c>
      <c r="D7" s="1">
        <v>6944.14</v>
      </c>
      <c r="E7" s="1">
        <v>12000</v>
      </c>
      <c r="F7" s="1">
        <v>37100</v>
      </c>
      <c r="G7" s="1">
        <v>19219.5</v>
      </c>
    </row>
    <row r="8">
      <c r="A8" s="2">
        <v>45748</v>
      </c>
      <c r="B8" s="1">
        <v>19219.5</v>
      </c>
      <c r="C8" s="1">
        <v>21560</v>
      </c>
      <c r="D8" s="1">
        <v>5655.16</v>
      </c>
      <c r="E8" s="1">
        <v>11700</v>
      </c>
      <c r="F8" s="1">
        <v>40190</v>
      </c>
      <c r="G8" s="1">
        <v>17944.66</v>
      </c>
    </row>
    <row r="9">
      <c r="A9" s="2">
        <v>45778</v>
      </c>
      <c r="B9" s="1">
        <v>17944.66</v>
      </c>
      <c r="C9" s="1">
        <v>21170</v>
      </c>
      <c r="D9" s="1">
        <v>7180.04</v>
      </c>
      <c r="E9" s="1">
        <v>11800</v>
      </c>
      <c r="F9" s="1">
        <v>41630</v>
      </c>
      <c r="G9" s="1">
        <v>16464.7</v>
      </c>
    </row>
    <row r="10">
      <c r="A10" s="2">
        <v>45809</v>
      </c>
      <c r="B10" s="1">
        <v>16464.7</v>
      </c>
      <c r="C10" s="1">
        <v>20800</v>
      </c>
      <c r="D10" s="1">
        <v>7625.7</v>
      </c>
      <c r="E10" s="1">
        <v>12300</v>
      </c>
      <c r="F10" s="1">
        <v>42180</v>
      </c>
      <c r="G10" s="1">
        <v>15010.4</v>
      </c>
    </row>
    <row r="11">
      <c r="A11" s="2">
        <v>45839</v>
      </c>
      <c r="B11" s="1">
        <v>15010.4</v>
      </c>
      <c r="C11" s="1">
        <v>21460</v>
      </c>
      <c r="D11" s="1">
        <v>7645.64</v>
      </c>
      <c r="E11" s="1">
        <v>12600</v>
      </c>
      <c r="F11" s="1">
        <v>42350</v>
      </c>
      <c r="G11" s="1">
        <v>14366.04</v>
      </c>
    </row>
    <row r="12">
      <c r="A12" s="2">
        <v>45870</v>
      </c>
      <c r="B12" s="1">
        <v>14366.04</v>
      </c>
      <c r="C12" s="1">
        <v>21810</v>
      </c>
      <c r="D12" s="1">
        <v>7128.34</v>
      </c>
      <c r="E12" s="1">
        <v>11000</v>
      </c>
      <c r="F12" s="1">
        <v>38590</v>
      </c>
      <c r="G12" s="1">
        <v>15714.38</v>
      </c>
    </row>
    <row r="13">
      <c r="A13" s="2">
        <v>45901</v>
      </c>
      <c r="B13" s="1">
        <v>15714.38</v>
      </c>
      <c r="C13" s="1">
        <v>21190</v>
      </c>
      <c r="D13" s="1">
        <v>5361.43</v>
      </c>
      <c r="E13" s="1">
        <v>12400</v>
      </c>
      <c r="F13" s="1">
        <v>36760</v>
      </c>
      <c r="G13" s="1">
        <v>17905.81</v>
      </c>
    </row>
    <row r="14">
      <c r="A14" s="2">
        <v>45931</v>
      </c>
      <c r="B14" s="1">
        <v>17905.81</v>
      </c>
      <c r="C14" s="1">
        <v>20170</v>
      </c>
      <c r="D14" s="1">
        <v>5502.95</v>
      </c>
      <c r="E14" s="1">
        <v>11500</v>
      </c>
      <c r="F14" s="1">
        <v>36200</v>
      </c>
      <c r="G14" s="1">
        <v>18878.76</v>
      </c>
    </row>
    <row r="15">
      <c r="A15" s="2">
        <v>45962</v>
      </c>
      <c r="B15" s="1">
        <v>18878.76</v>
      </c>
      <c r="C15" s="1">
        <v>21890</v>
      </c>
      <c r="D15" s="1">
        <v>5858.37</v>
      </c>
      <c r="E15" s="1">
        <v>12100</v>
      </c>
      <c r="F15" s="1">
        <v>40310</v>
      </c>
      <c r="G15" s="1">
        <v>18417.13</v>
      </c>
    </row>
    <row r="16">
      <c r="A16" s="2">
        <v>45992</v>
      </c>
      <c r="B16" s="1">
        <v>18417.13</v>
      </c>
      <c r="C16" s="1">
        <v>21760</v>
      </c>
      <c r="D16" s="1">
        <v>8287.36</v>
      </c>
      <c r="E16" s="1">
        <v>13300</v>
      </c>
      <c r="F16" s="1">
        <v>43710</v>
      </c>
      <c r="G16" s="1">
        <v>18054.49</v>
      </c>
    </row>
    <row r="17">
      <c r="A17" t="s">
        <v>129</v>
      </c>
      <c r="G17" s="1">
        <v>18054.49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20" customWidth="1"/>
    <col min="2" max="2" width="28" customWidth="1"/>
    <col min="3" max="3" width="14" customWidth="1"/>
    <col min="4" max="4" width="12" customWidth="1"/>
    <col min="5" max="5" width="30" customWidth="1"/>
  </cols>
  <sheetData>
    <row r="1">
      <c r="A1" t="s">
        <v>130</v>
      </c>
      <c r="B1" t="s">
        <v>131</v>
      </c>
      <c r="C1" t="s">
        <v>132</v>
      </c>
      <c r="D1" t="s">
        <v>133</v>
      </c>
      <c r="E1" t="s">
        <v>24</v>
      </c>
    </row>
    <row r="2">
      <c r="A2" t="s">
        <v>114</v>
      </c>
      <c r="B2" t="s">
        <v>134</v>
      </c>
      <c r="C2">
        <v>8</v>
      </c>
      <c r="D2" s="3">
        <v>41000</v>
      </c>
      <c r="E2" t="s">
        <v>135</v>
      </c>
    </row>
    <row r="3">
      <c r="A3" t="s">
        <v>115</v>
      </c>
      <c r="B3" t="s">
        <v>136</v>
      </c>
      <c r="C3">
        <v>8</v>
      </c>
      <c r="D3" s="3">
        <v>42979</v>
      </c>
    </row>
    <row r="4">
      <c r="A4" t="s">
        <v>116</v>
      </c>
      <c r="B4" t="s">
        <v>137</v>
      </c>
      <c r="C4">
        <v>8</v>
      </c>
      <c r="D4" s="3">
        <v>43525</v>
      </c>
    </row>
    <row r="5">
      <c r="A5" t="s">
        <v>117</v>
      </c>
      <c r="B5" t="s">
        <v>137</v>
      </c>
      <c r="C5">
        <v>4</v>
      </c>
      <c r="D5" s="3">
        <v>44682</v>
      </c>
      <c r="E5" t="s">
        <v>138</v>
      </c>
    </row>
    <row r="6">
      <c r="A6" t="s">
        <v>118</v>
      </c>
      <c r="B6" t="s">
        <v>139</v>
      </c>
      <c r="C6">
        <v>4</v>
      </c>
      <c r="D6" s="3">
        <v>45505</v>
      </c>
      <c r="E6" t="s">
        <v>140</v>
      </c>
    </row>
  </sheetData>
</worksheet>
</file>